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5F158DD6-E466-428D-9168-729232C2E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Sheet1!$A$1:$F$203</definedName>
    <definedName name="_xlnm.Print_Titles" localSheetId="0">Sheet1!$22:$22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89" i="1"/>
  <c r="E100" i="1"/>
  <c r="E101" i="1"/>
  <c r="E102" i="1"/>
  <c r="E87" i="1"/>
  <c r="E173" i="1"/>
  <c r="E105" i="1"/>
  <c r="E174" i="1"/>
  <c r="E175" i="1"/>
  <c r="E176" i="1"/>
  <c r="E177" i="1"/>
  <c r="E178" i="1"/>
  <c r="E179" i="1"/>
  <c r="E85" i="1"/>
  <c r="E106" i="1" l="1"/>
  <c r="E99" i="1"/>
  <c r="E92" i="1" l="1"/>
  <c r="E91" i="1"/>
  <c r="E90" i="1"/>
  <c r="E88" i="1"/>
  <c r="E86" i="1"/>
  <c r="E142" i="1" l="1"/>
  <c r="E78" i="1" l="1"/>
  <c r="E77" i="1"/>
  <c r="E76" i="1"/>
  <c r="E75" i="1"/>
  <c r="E74" i="1"/>
  <c r="E112" i="1" l="1"/>
  <c r="E111" i="1"/>
  <c r="E110" i="1"/>
  <c r="E109" i="1"/>
  <c r="E170" i="1" l="1"/>
  <c r="E84" i="1" l="1"/>
  <c r="E83" i="1"/>
  <c r="E98" i="1"/>
  <c r="E97" i="1"/>
  <c r="E96" i="1"/>
  <c r="E95" i="1"/>
  <c r="E94" i="1"/>
  <c r="E93" i="1"/>
  <c r="E68" i="1"/>
  <c r="E67" i="1"/>
  <c r="E53" i="1" l="1"/>
  <c r="E159" i="1" l="1"/>
  <c r="E158" i="1"/>
  <c r="E157" i="1"/>
  <c r="E156" i="1"/>
  <c r="E45" i="1"/>
  <c r="E34" i="1"/>
  <c r="E31" i="1" l="1"/>
  <c r="E35" i="1"/>
  <c r="E57" i="1"/>
  <c r="E46" i="1"/>
  <c r="E56" i="1"/>
  <c r="E44" i="1"/>
  <c r="E33" i="1"/>
  <c r="E28" i="1"/>
  <c r="E203" i="1" l="1"/>
  <c r="E200" i="1"/>
  <c r="E197" i="1"/>
  <c r="E196" i="1"/>
  <c r="E195" i="1"/>
  <c r="E191" i="1"/>
  <c r="E190" i="1"/>
  <c r="E187" i="1"/>
  <c r="E186" i="1"/>
  <c r="E183" i="1"/>
  <c r="E182" i="1"/>
  <c r="E169" i="1"/>
  <c r="E168" i="1"/>
  <c r="E167" i="1"/>
  <c r="E166" i="1"/>
  <c r="E165" i="1"/>
  <c r="E164" i="1"/>
  <c r="E163" i="1"/>
  <c r="E155" i="1"/>
  <c r="E152" i="1"/>
  <c r="E149" i="1"/>
  <c r="E148" i="1"/>
  <c r="E145" i="1"/>
  <c r="E141" i="1"/>
  <c r="E140" i="1"/>
  <c r="E139" i="1"/>
  <c r="E138" i="1"/>
  <c r="E137" i="1"/>
  <c r="E131" i="1"/>
  <c r="E130" i="1"/>
  <c r="E129" i="1"/>
  <c r="E128" i="1"/>
  <c r="E125" i="1"/>
  <c r="E124" i="1"/>
  <c r="E123" i="1"/>
  <c r="E122" i="1"/>
  <c r="E118" i="1"/>
  <c r="E117" i="1"/>
  <c r="E116" i="1"/>
  <c r="E115" i="1"/>
  <c r="E82" i="1"/>
  <c r="E81" i="1"/>
  <c r="E73" i="1"/>
  <c r="E72" i="1"/>
  <c r="E71" i="1"/>
  <c r="E70" i="1"/>
  <c r="E69" i="1"/>
  <c r="E66" i="1"/>
  <c r="E65" i="1"/>
  <c r="E61" i="1"/>
  <c r="E58" i="1"/>
  <c r="E55" i="1"/>
  <c r="E54" i="1"/>
  <c r="E52" i="1"/>
  <c r="E51" i="1"/>
  <c r="E50" i="1"/>
  <c r="E47" i="1"/>
  <c r="E43" i="1"/>
  <c r="E42" i="1"/>
  <c r="E41" i="1"/>
  <c r="E40" i="1"/>
  <c r="E39" i="1"/>
  <c r="E36" i="1"/>
  <c r="E32" i="1"/>
  <c r="E30" i="1"/>
  <c r="E29" i="1"/>
  <c r="E27" i="1"/>
  <c r="E26" i="1" l="1"/>
  <c r="C14" i="1" s="1"/>
</calcChain>
</file>

<file path=xl/sharedStrings.xml><?xml version="1.0" encoding="utf-8"?>
<sst xmlns="http://schemas.openxmlformats.org/spreadsheetml/2006/main" count="171" uniqueCount="156">
  <si>
    <t>Fee Application Form (Veterinary)</t>
  </si>
  <si>
    <t>These fees apply from 1 January 2026. Proof of payment (e.g. copy of bank transfer) must be submitted with the application.</t>
  </si>
  <si>
    <t>1. Name and Address of Applicant</t>
  </si>
  <si>
    <t>2. Name and Address of (Proposed) Authorisation Holder</t>
  </si>
  <si>
    <t>3. Method of Payment</t>
  </si>
  <si>
    <t>4. Total Value :- €</t>
  </si>
  <si>
    <t>Electronic Fund Transfer</t>
  </si>
  <si>
    <t>Credit Advance</t>
  </si>
  <si>
    <t>All fees should accompany the application made to the Health Products Regulatory Authority. Applications received without details of payment will be delayed in terms of evaluation/assessment.</t>
  </si>
  <si>
    <t>Fee Code</t>
  </si>
  <si>
    <t>Type</t>
  </si>
  <si>
    <t>Price in €</t>
  </si>
  <si>
    <t>Quantity</t>
  </si>
  <si>
    <t>Total in €</t>
  </si>
  <si>
    <t>1 AUTHORISATION OF MEDICINES</t>
  </si>
  <si>
    <t>1.1 New Applications</t>
  </si>
  <si>
    <t>1.1.3 Complex Dossier - New Active Substance not previously licensed in Ireland</t>
  </si>
  <si>
    <t xml:space="preserve">National application </t>
  </si>
  <si>
    <t>Mutual Recognition CMS</t>
  </si>
  <si>
    <t xml:space="preserve">Mutual Recognition CMS (Immunologicals) </t>
  </si>
  <si>
    <t xml:space="preserve">Mutual Recognition RMS Supplement </t>
  </si>
  <si>
    <t>Decentralised application CMS</t>
  </si>
  <si>
    <t xml:space="preserve">Decentralised application CMS (Immunologicals) </t>
  </si>
  <si>
    <t>Decentralised application RMS</t>
  </si>
  <si>
    <t>Mutual Recognition/Decentralised outgoing supplement per CMS</t>
  </si>
  <si>
    <t>Outgoing MR Supplement - Applications made within 12 months of an issued national application</t>
  </si>
  <si>
    <t>National, Mutual Recognition/Decentralised outgoing additional target species supplement</t>
  </si>
  <si>
    <t>Additional Drug Master File submitted with any of the above</t>
  </si>
  <si>
    <t>1.1.2 Reduced Dossier - Complex</t>
  </si>
  <si>
    <t>Mutual Recognition RMS Supplement</t>
  </si>
  <si>
    <t>1.1.1 Reduced Dossier - Standard</t>
  </si>
  <si>
    <t xml:space="preserve">National Application </t>
  </si>
  <si>
    <t xml:space="preserve">Mutual Recognition RMS supplement </t>
  </si>
  <si>
    <t>MR RMS Supplement - Applications made within 12 months of an issued national application</t>
  </si>
  <si>
    <t>1.2 Switching Applications</t>
  </si>
  <si>
    <t>Switching Applications</t>
  </si>
  <si>
    <t>1.3 Variations</t>
  </si>
  <si>
    <t>1.3.1 National Variations</t>
  </si>
  <si>
    <t>VRA R - National</t>
  </si>
  <si>
    <t>VRA R - National (reduced rate)</t>
  </si>
  <si>
    <t>VRA S / VRA E - National</t>
  </si>
  <si>
    <t>VRA S / VRA E - National (reduced rate)</t>
  </si>
  <si>
    <t>VRA Complex - National</t>
  </si>
  <si>
    <t>VRA Complex - National (reduced rate)</t>
  </si>
  <si>
    <t>Bulk variation to multiple changes to the SPC - per product range</t>
  </si>
  <si>
    <t>Bulk variation to multiple changes to the same document</t>
  </si>
  <si>
    <t>Work sharing fee - Cap</t>
  </si>
  <si>
    <t>National Application - first additional form (I.II.1(d))</t>
  </si>
  <si>
    <t>National Application - each additional form (at same time) (I.II.1(d))</t>
  </si>
  <si>
    <t>National Application - first additional strength (existing form) (I.II.1(c))</t>
  </si>
  <si>
    <t>National Application - each additional strength (at same time) (I.II.1(c))</t>
  </si>
  <si>
    <t>Addition of a food producing animal to an existing authorisation (I.III.1(a))</t>
  </si>
  <si>
    <t>1.3.2 Mutual Recognition Variations</t>
  </si>
  <si>
    <t>VRA R - Mutual Recognition application CMS</t>
  </si>
  <si>
    <t>VRA R - Mutual Recognition (reduced rate) CMS</t>
  </si>
  <si>
    <t>VRA S / VRA E - Mutual Recognition CMS</t>
  </si>
  <si>
    <t>VRA S / VRA E - Mutual Recognition (reduced rate) CMS</t>
  </si>
  <si>
    <t>VRA Complex - Mutual Recognition CMS</t>
  </si>
  <si>
    <t>VRA Complex - Mutual Recognition (reduced rate) CMS</t>
  </si>
  <si>
    <t>Changes to the labelling or the package leaflet which are not connected with the SPC - Variation G.I.15z</t>
  </si>
  <si>
    <t>Mutual Recognition CMS - first additional form (I.II.1(d))</t>
  </si>
  <si>
    <t>Decentralised application CMS - first additional form (I.II.1(d))</t>
  </si>
  <si>
    <t>Mutual Recognition CMS - each additional form (I.II.1(d))</t>
  </si>
  <si>
    <t>Mutual Recognition CMS - first additional strength (I.II.1(c))</t>
  </si>
  <si>
    <t>Mutual Recognition CMS - subsequent additional strength (I.II.1(c))</t>
  </si>
  <si>
    <t>Mutual Recognition RMS Supplement - each additional form (I.II.1(d))</t>
  </si>
  <si>
    <t>Mutual Recognition RMS Supplement - each additional strength (I.II.1(c))</t>
  </si>
  <si>
    <t>Decentralised application RMS - first additional form (I.II.1(d))</t>
  </si>
  <si>
    <t>Decentralised application CMS/RMS - each additional form (at same time) (I.II.1(d))</t>
  </si>
  <si>
    <t>Decentralised application CMS/RMS - first additional strength (existing form) (I.II.1(c))</t>
  </si>
  <si>
    <t>Decentralised application CMS/RMS - each additional strength (at same time) (I.II.1(c))</t>
  </si>
  <si>
    <t>VRA R - Mutual Recognition/Decentralised RMS Supplement</t>
  </si>
  <si>
    <t xml:space="preserve">VRA Complex - Mutual Recognition/Decentralised RMS Supplement </t>
  </si>
  <si>
    <t>VRA S / VRA E - Mutual Recognition/Decentralised RMS Supplement</t>
  </si>
  <si>
    <t>1.4 SPC Harmonisation</t>
  </si>
  <si>
    <t>SPC Harmonisation as RMS</t>
  </si>
  <si>
    <t>SPC Harmonisation as CMS</t>
  </si>
  <si>
    <t>1.5 Transfer of Ownership</t>
  </si>
  <si>
    <t>Change of Ownership - related, additional authorisations</t>
  </si>
  <si>
    <t>Change of Ownership – non-related, additional authorisations</t>
  </si>
  <si>
    <t>1.6 Parallel traded products</t>
  </si>
  <si>
    <t>Parallel traded products per Country at the same time or by variation</t>
  </si>
  <si>
    <t>Parallel traded products - each additional strength per Country</t>
  </si>
  <si>
    <t>Parallel traded products - each additional form per Country</t>
  </si>
  <si>
    <t>Parallel traded products – Change of Ownership - per product range</t>
  </si>
  <si>
    <t>1.7 Homeopathic Product Registration</t>
  </si>
  <si>
    <t>1.7.1 New Applications</t>
  </si>
  <si>
    <t>New National/Decentralised Application Standard Fee - single stock</t>
  </si>
  <si>
    <t>New National/Decentralised Application Standard Fee - two or more stocks</t>
  </si>
  <si>
    <t>New Mutual Recognition Application CMS - Standard Fee - single stock</t>
  </si>
  <si>
    <t>New Mutual Recognition CMS Application Standard Fee - two or more stocks</t>
  </si>
  <si>
    <t>1.7.2 Variations to Homeopathic Registrations</t>
  </si>
  <si>
    <t>National Variation</t>
  </si>
  <si>
    <t>National Variation - reduced rate</t>
  </si>
  <si>
    <t>Mutual Recognition Variation CMS</t>
  </si>
  <si>
    <t>Mutual Recognition Variation CMS - reduced rate</t>
  </si>
  <si>
    <t>1.8 Applications under Article 5 (6)</t>
  </si>
  <si>
    <t>Registration under Article 5 (6)</t>
  </si>
  <si>
    <t>1.9 Maintenance of Authorisations or Registrations</t>
  </si>
  <si>
    <t>Maintenance for the first 10 VPAs</t>
  </si>
  <si>
    <t>Maintenance for the additional VPAs</t>
  </si>
  <si>
    <t>Maintenance for VPAs that are deemed to be dormant</t>
  </si>
  <si>
    <t>Homeopathic Annual Maintenance Fee</t>
  </si>
  <si>
    <t>Maintenance of Parallel Import Registration</t>
  </si>
  <si>
    <t>Maintenance for medicines under Article 5(6)</t>
  </si>
  <si>
    <t>1.10 Batch Specific Requests</t>
  </si>
  <si>
    <t>Batch Specific Request</t>
  </si>
  <si>
    <t>1.11 Classification</t>
  </si>
  <si>
    <t>Borderline Products - classification request (per product)</t>
  </si>
  <si>
    <t>Borderline Products - appeal to a classification</t>
  </si>
  <si>
    <t>1.12 Service Items</t>
  </si>
  <si>
    <t>Service Item</t>
  </si>
  <si>
    <t>1.13 Clinical Trials</t>
  </si>
  <si>
    <t>Variation of a current research trial licence</t>
  </si>
  <si>
    <t>Research trial for an IVP unauthorised in the EU for use in a major species</t>
  </si>
  <si>
    <t>Research trial for an IVP unauthorised in the EU for use in a minor species</t>
  </si>
  <si>
    <t>Research trial for a VMP authorised in the EU for use in a major species</t>
  </si>
  <si>
    <t>Research trial for a VMP authorised in the EU for use in a minor species</t>
  </si>
  <si>
    <t>2 MANUFACTURER'S LICENCES, INSPECTION AND CERTIFICATION</t>
  </si>
  <si>
    <t>2.1 Manufacturer's Licences</t>
  </si>
  <si>
    <t>Application Charge</t>
  </si>
  <si>
    <t>Annual Fee - Major Site (more than 250 employees)</t>
  </si>
  <si>
    <t>Annual Fee - Small Site (less than 50 employees)</t>
  </si>
  <si>
    <t>Variation to licence - administrative</t>
  </si>
  <si>
    <t>Variation to licence - technical</t>
  </si>
  <si>
    <t>Variation to licence - fast track - MIA variations to Annex 3 and 4</t>
  </si>
  <si>
    <t xml:space="preserve">2.2 Active Substance Manufacturers, Importers and Distributors </t>
  </si>
  <si>
    <t xml:space="preserve">Registration fee, per activity - Importers and Distributors </t>
  </si>
  <si>
    <t>Registration fee, per activity - Active Substance Manufacturers</t>
  </si>
  <si>
    <t>Immediate notification of a change which may have impact on the quality or safety of the Active Substance</t>
  </si>
  <si>
    <t>Notification of an administrative change to the active substance register</t>
  </si>
  <si>
    <t>Annual fee - Active Substance Distributor</t>
  </si>
  <si>
    <t>Annual fee - Active Substance Importer</t>
  </si>
  <si>
    <t>Annual fee - Active Substance Manufacturer</t>
  </si>
  <si>
    <t>2.3 Transfers of Manufacturer's Licences</t>
  </si>
  <si>
    <t>Manufacture - related companies</t>
  </si>
  <si>
    <t>Manufacture - unrelated companies</t>
  </si>
  <si>
    <t>2.4 Inspections</t>
  </si>
  <si>
    <r>
      <t xml:space="preserve">Per Day </t>
    </r>
    <r>
      <rPr>
        <sz val="10"/>
        <rFont val="Segoe UI"/>
        <family val="2"/>
      </rPr>
      <t>per member of the inspection team (expenses are billed in addition to the daily rate)</t>
    </r>
  </si>
  <si>
    <t>Part of Day (per hour per member of the inspection team)</t>
  </si>
  <si>
    <t>2.5 Export and Other Certificates</t>
  </si>
  <si>
    <t>Standard</t>
  </si>
  <si>
    <t>Fast Track</t>
  </si>
  <si>
    <t>3 MISCELLANEOUS</t>
  </si>
  <si>
    <t>3.1 Technical and Administrative Services</t>
  </si>
  <si>
    <t>Daily charge-out rate for Technical Services</t>
  </si>
  <si>
    <t>Hourly charge-out rate for Technical Services</t>
  </si>
  <si>
    <t>Hourly charge-out rate for Administrative Services</t>
  </si>
  <si>
    <t>3.2 Requests for Information</t>
  </si>
  <si>
    <t>Search fee of Health Products Regulatory Authority database</t>
  </si>
  <si>
    <t>3.3 Appeals</t>
  </si>
  <si>
    <t>Appeal to a decision of the Authority (refundable if successful)</t>
  </si>
  <si>
    <t xml:space="preserve">Change of Ownership - related, first authorisation </t>
  </si>
  <si>
    <t>Change of Ownership - non-related, first authorisation</t>
  </si>
  <si>
    <t>Annual Fee - Large Site (150-250 employees)</t>
  </si>
  <si>
    <t>Annual Fee - Medium Site (50-149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</si>
</sst>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0_-;\-* #,##0.000_-;_-* &quot;-&quot;???_-;_-@_-"/>
    <numFmt numFmtId="166" formatCode="&quot;€&quot;#,##0.00"/>
    <numFmt numFmtId="167" formatCode="_-* #,##0_-;\-* #,##0_-;_-* &quot;-&quot;???_-;_-@_-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b/>
      <sz val="10"/>
      <name val="Segoe UI"/>
      <family val="2"/>
      <scheme val="minor"/>
    </font>
    <font>
      <sz val="10"/>
      <name val="Segoe UI"/>
      <family val="2"/>
      <scheme val="minor"/>
    </font>
    <font>
      <i/>
      <sz val="10"/>
      <name val="Segoe UI"/>
      <family val="2"/>
      <scheme val="minor"/>
    </font>
    <font>
      <b/>
      <sz val="10"/>
      <color theme="0"/>
      <name val="Segoe UI"/>
      <family val="2"/>
    </font>
    <font>
      <b/>
      <sz val="10"/>
      <color theme="6"/>
      <name val="Segoe UI"/>
      <family val="2"/>
      <scheme val="minor"/>
    </font>
    <font>
      <sz val="10"/>
      <color theme="0"/>
      <name val="Segoe UI"/>
      <family val="2"/>
    </font>
    <font>
      <sz val="10"/>
      <color theme="6"/>
      <name val="Segoe UI"/>
      <family val="2"/>
      <scheme val="minor"/>
    </font>
    <font>
      <b/>
      <sz val="18"/>
      <color rgb="FF0057B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6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right" vertical="top" wrapText="1"/>
    </xf>
    <xf numFmtId="0" fontId="13" fillId="0" borderId="4" xfId="1" applyFont="1" applyBorder="1" applyAlignment="1">
      <alignment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4" xfId="1" quotePrefix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center" vertical="top" wrapText="1"/>
    </xf>
    <xf numFmtId="0" fontId="12" fillId="0" borderId="4" xfId="1" quotePrefix="1" applyFont="1" applyBorder="1" applyAlignment="1">
      <alignment horizontal="left" vertical="top" wrapText="1"/>
    </xf>
    <xf numFmtId="0" fontId="13" fillId="2" borderId="7" xfId="1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0" fontId="13" fillId="2" borderId="4" xfId="1" quotePrefix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horizontal="left" vertical="top" wrapText="1"/>
    </xf>
    <xf numFmtId="0" fontId="13" fillId="0" borderId="5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3" fillId="0" borderId="6" xfId="1" quotePrefix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horizontal="center" vertical="top" wrapText="1"/>
    </xf>
    <xf numFmtId="0" fontId="12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vertical="top" wrapText="1"/>
    </xf>
    <xf numFmtId="0" fontId="13" fillId="2" borderId="6" xfId="1" applyFont="1" applyFill="1" applyBorder="1" applyAlignment="1">
      <alignment vertical="top" wrapText="1"/>
    </xf>
    <xf numFmtId="0" fontId="13" fillId="0" borderId="5" xfId="1" applyFont="1" applyBorder="1"/>
    <xf numFmtId="0" fontId="13" fillId="0" borderId="0" xfId="0" applyFont="1"/>
    <xf numFmtId="0" fontId="16" fillId="0" borderId="6" xfId="1" applyFont="1" applyBorder="1" applyAlignment="1">
      <alignment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vertical="top" wrapText="1"/>
    </xf>
    <xf numFmtId="0" fontId="12" fillId="0" borderId="7" xfId="1" applyFont="1" applyBorder="1" applyAlignment="1">
      <alignment horizontal="center" vertical="top" wrapText="1"/>
    </xf>
    <xf numFmtId="0" fontId="16" fillId="0" borderId="4" xfId="1" applyFont="1" applyBorder="1" applyAlignment="1">
      <alignment vertical="top" wrapText="1"/>
    </xf>
    <xf numFmtId="0" fontId="12" fillId="0" borderId="4" xfId="1" applyFont="1" applyBorder="1" applyAlignment="1">
      <alignment horizontal="center" vertical="top" wrapText="1"/>
    </xf>
    <xf numFmtId="0" fontId="16" fillId="0" borderId="5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18" fillId="0" borderId="7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5" fillId="3" borderId="18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164" fontId="13" fillId="0" borderId="5" xfId="1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5" fillId="3" borderId="9" xfId="0" applyFont="1" applyFill="1" applyBorder="1" applyAlignment="1">
      <alignment vertical="top"/>
    </xf>
    <xf numFmtId="0" fontId="17" fillId="3" borderId="15" xfId="0" applyFont="1" applyFill="1" applyBorder="1" applyAlignment="1">
      <alignment vertical="top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3" borderId="17" xfId="0" applyFont="1" applyFill="1" applyBorder="1" applyAlignment="1">
      <alignment horizontal="center" vertical="top" wrapText="1"/>
    </xf>
    <xf numFmtId="0" fontId="12" fillId="0" borderId="7" xfId="1" quotePrefix="1" applyFont="1" applyBorder="1" applyAlignment="1">
      <alignment horizontal="left" vertical="top" wrapText="1"/>
    </xf>
    <xf numFmtId="0" fontId="12" fillId="0" borderId="5" xfId="1" quotePrefix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/>
    </xf>
    <xf numFmtId="165" fontId="4" fillId="0" borderId="0" xfId="0" applyNumberFormat="1" applyFont="1"/>
    <xf numFmtId="0" fontId="8" fillId="0" borderId="12" xfId="0" applyFont="1" applyBorder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2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25" xfId="0" applyFont="1" applyBorder="1" applyProtection="1"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2" fillId="0" borderId="6" xfId="1" quotePrefix="1" applyFont="1" applyBorder="1" applyAlignment="1">
      <alignment horizontal="left" vertical="top" wrapText="1"/>
    </xf>
    <xf numFmtId="164" fontId="13" fillId="0" borderId="5" xfId="1" applyNumberFormat="1" applyFont="1" applyBorder="1" applyAlignment="1">
      <alignment vertical="top"/>
    </xf>
    <xf numFmtId="0" fontId="2" fillId="0" borderId="21" xfId="0" applyFont="1" applyBorder="1"/>
    <xf numFmtId="0" fontId="2" fillId="0" borderId="19" xfId="0" applyFont="1" applyBorder="1"/>
    <xf numFmtId="0" fontId="11" fillId="0" borderId="19" xfId="0" applyFont="1" applyBorder="1"/>
    <xf numFmtId="0" fontId="11" fillId="0" borderId="20" xfId="0" applyFont="1" applyBorder="1"/>
    <xf numFmtId="0" fontId="12" fillId="0" borderId="7" xfId="1" applyFont="1" applyBorder="1" applyAlignment="1">
      <alignment horizontal="left" vertical="top" wrapText="1"/>
    </xf>
    <xf numFmtId="167" fontId="4" fillId="0" borderId="0" xfId="0" applyNumberFormat="1" applyFont="1"/>
    <xf numFmtId="0" fontId="13" fillId="0" borderId="7" xfId="1" applyFont="1" applyBorder="1" applyAlignment="1">
      <alignment vertical="top" wrapText="1"/>
    </xf>
    <xf numFmtId="0" fontId="13" fillId="5" borderId="7" xfId="1" applyFont="1" applyFill="1" applyBorder="1" applyAlignment="1" applyProtection="1">
      <alignment horizontal="center" vertical="top" wrapText="1"/>
      <protection locked="0"/>
    </xf>
    <xf numFmtId="167" fontId="4" fillId="5" borderId="0" xfId="0" applyNumberFormat="1" applyFont="1" applyFill="1"/>
    <xf numFmtId="0" fontId="0" fillId="5" borderId="0" xfId="0" applyFill="1"/>
    <xf numFmtId="0" fontId="13" fillId="0" borderId="5" xfId="1" applyFont="1" applyBorder="1" applyAlignment="1">
      <alignment horizontal="left" vertical="top" wrapText="1"/>
    </xf>
    <xf numFmtId="0" fontId="1" fillId="0" borderId="0" xfId="0" applyFont="1"/>
    <xf numFmtId="0" fontId="13" fillId="5" borderId="7" xfId="1" applyFont="1" applyFill="1" applyBorder="1" applyAlignment="1">
      <alignment horizontal="center" vertical="top" wrapText="1"/>
    </xf>
    <xf numFmtId="0" fontId="13" fillId="5" borderId="4" xfId="1" quotePrefix="1" applyFont="1" applyFill="1" applyBorder="1" applyAlignment="1">
      <alignment horizontal="left" vertical="top" wrapText="1"/>
    </xf>
    <xf numFmtId="0" fontId="13" fillId="5" borderId="4" xfId="1" applyFont="1" applyFill="1" applyBorder="1" applyAlignment="1">
      <alignment horizontal="left" vertical="top" wrapText="1"/>
    </xf>
    <xf numFmtId="0" fontId="13" fillId="6" borderId="7" xfId="1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5" fillId="3" borderId="2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2" xfId="0" applyFont="1" applyBorder="1"/>
    <xf numFmtId="0" fontId="7" fillId="0" borderId="1" xfId="0" applyFont="1" applyBorder="1"/>
    <xf numFmtId="0" fontId="7" fillId="0" borderId="4" xfId="0" applyFont="1" applyBorder="1"/>
    <xf numFmtId="166" fontId="12" fillId="0" borderId="3" xfId="0" applyNumberFormat="1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66" fontId="12" fillId="0" borderId="1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5" fillId="3" borderId="9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left"/>
    </xf>
    <xf numFmtId="0" fontId="15" fillId="3" borderId="22" xfId="0" applyFont="1" applyFill="1" applyBorder="1"/>
    <xf numFmtId="0" fontId="15" fillId="3" borderId="2" xfId="0" applyFont="1" applyFill="1" applyBorder="1"/>
    <xf numFmtId="0" fontId="15" fillId="3" borderId="23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5</xdr:col>
      <xdr:colOff>739775</xdr:colOff>
      <xdr:row>0</xdr:row>
      <xdr:rowOff>1349375</xdr:rowOff>
    </xdr:to>
    <xdr:pic>
      <xdr:nvPicPr>
        <xdr:cNvPr id="1252" name="Picture 2" descr="HPRA 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8100"/>
          <a:ext cx="2181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0</xdr:rowOff>
        </xdr:from>
        <xdr:to>
          <xdr:col>0</xdr:col>
          <xdr:colOff>428625</xdr:colOff>
          <xdr:row>14</xdr:row>
          <xdr:rowOff>219075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230" name="Check Box 206" descr="Tickbox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0</xdr:rowOff>
        </xdr:from>
        <xdr:to>
          <xdr:col>0</xdr:col>
          <xdr:colOff>428625</xdr:colOff>
          <xdr:row>13</xdr:row>
          <xdr:rowOff>219075</xdr:rowOff>
        </xdr:to>
        <xdr:sp macro="" textlink="">
          <xdr:nvSpPr>
            <xdr:cNvPr id="1232" name="Check Box 208" descr="Tickbox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9"/>
  <sheetViews>
    <sheetView tabSelected="1" zoomScaleNormal="100" zoomScaleSheetLayoutView="100" workbookViewId="0">
      <selection activeCell="A109" sqref="A109"/>
    </sheetView>
  </sheetViews>
  <sheetFormatPr defaultColWidth="9.140625" defaultRowHeight="12.75" zeroHeight="1" x14ac:dyDescent="0.2"/>
  <cols>
    <col min="1" max="1" width="7.85546875" style="1" customWidth="1"/>
    <col min="2" max="2" width="47.85546875" customWidth="1"/>
    <col min="3" max="3" width="8.7109375" customWidth="1"/>
    <col min="4" max="4" width="11.140625" customWidth="1"/>
    <col min="5" max="5" width="10.5703125" customWidth="1"/>
    <col min="6" max="6" width="15.42578125" bestFit="1" customWidth="1"/>
  </cols>
  <sheetData>
    <row r="1" spans="1:5" ht="110.25" customHeight="1" x14ac:dyDescent="0.2">
      <c r="A1" s="47"/>
      <c r="B1" s="93"/>
      <c r="C1" s="93"/>
      <c r="D1" s="93"/>
      <c r="E1" s="93"/>
    </row>
    <row r="2" spans="1:5" ht="26.25" x14ac:dyDescent="0.45">
      <c r="A2" s="98" t="s">
        <v>0</v>
      </c>
      <c r="B2" s="98"/>
      <c r="C2" s="98"/>
      <c r="D2" s="98"/>
      <c r="E2" s="98"/>
    </row>
    <row r="3" spans="1:5" ht="5.25" customHeight="1" x14ac:dyDescent="0.2">
      <c r="A3" s="91"/>
      <c r="B3" s="48"/>
      <c r="C3" s="48"/>
      <c r="D3" s="48"/>
      <c r="E3" s="48"/>
    </row>
    <row r="4" spans="1:5" ht="9" customHeight="1" x14ac:dyDescent="0.2">
      <c r="A4" s="92"/>
      <c r="B4" s="49"/>
      <c r="C4" s="49"/>
      <c r="D4" s="49"/>
      <c r="E4" s="49"/>
    </row>
    <row r="5" spans="1:5" ht="30.75" customHeight="1" x14ac:dyDescent="0.2">
      <c r="A5" s="97" t="s">
        <v>1</v>
      </c>
      <c r="B5" s="97"/>
      <c r="C5" s="97"/>
      <c r="D5" s="97"/>
      <c r="E5" s="97"/>
    </row>
    <row r="6" spans="1:5" ht="15" x14ac:dyDescent="0.2">
      <c r="A6" s="50"/>
      <c r="B6" s="51"/>
      <c r="C6" s="52"/>
      <c r="D6" s="51"/>
      <c r="E6" s="53"/>
    </row>
    <row r="7" spans="1:5" ht="27.75" customHeight="1" x14ac:dyDescent="0.25">
      <c r="A7" s="54" t="s">
        <v>2</v>
      </c>
      <c r="B7" s="55"/>
      <c r="C7" s="99" t="s">
        <v>3</v>
      </c>
      <c r="D7" s="99"/>
      <c r="E7" s="100"/>
    </row>
    <row r="8" spans="1:5" ht="14.25" x14ac:dyDescent="0.2">
      <c r="A8" s="94"/>
      <c r="B8" s="96"/>
      <c r="C8" s="94"/>
      <c r="D8" s="95"/>
      <c r="E8" s="96"/>
    </row>
    <row r="9" spans="1:5" ht="14.25" x14ac:dyDescent="0.2">
      <c r="A9" s="94"/>
      <c r="B9" s="96"/>
      <c r="C9" s="94"/>
      <c r="D9" s="95"/>
      <c r="E9" s="96"/>
    </row>
    <row r="10" spans="1:5" ht="14.25" x14ac:dyDescent="0.2">
      <c r="A10" s="94"/>
      <c r="B10" s="96"/>
      <c r="C10" s="94"/>
      <c r="D10" s="95"/>
      <c r="E10" s="96"/>
    </row>
    <row r="11" spans="1:5" ht="14.25" x14ac:dyDescent="0.2">
      <c r="A11" s="94"/>
      <c r="B11" s="96"/>
      <c r="C11" s="94"/>
      <c r="D11" s="95"/>
      <c r="E11" s="96"/>
    </row>
    <row r="12" spans="1:5" ht="14.25" x14ac:dyDescent="0.2">
      <c r="A12" s="94"/>
      <c r="B12" s="96"/>
      <c r="C12" s="94"/>
      <c r="D12" s="95"/>
      <c r="E12" s="96"/>
    </row>
    <row r="13" spans="1:5" ht="15" customHeight="1" x14ac:dyDescent="0.25">
      <c r="A13" s="112" t="s">
        <v>4</v>
      </c>
      <c r="B13" s="113"/>
      <c r="C13" s="114" t="s">
        <v>5</v>
      </c>
      <c r="D13" s="115"/>
      <c r="E13" s="116"/>
    </row>
    <row r="14" spans="1:5" s="45" customFormat="1" ht="18.75" customHeight="1" x14ac:dyDescent="0.2">
      <c r="A14" s="2"/>
      <c r="B14" s="58" t="s">
        <v>6</v>
      </c>
      <c r="C14" s="106">
        <f>SUM(E26:E203)</f>
        <v>0</v>
      </c>
      <c r="D14" s="107"/>
      <c r="E14" s="108"/>
    </row>
    <row r="15" spans="1:5" s="44" customFormat="1" ht="19.5" customHeight="1" x14ac:dyDescent="0.2">
      <c r="A15" s="2"/>
      <c r="B15" s="57" t="s">
        <v>7</v>
      </c>
      <c r="C15" s="109"/>
      <c r="D15" s="110"/>
      <c r="E15" s="111"/>
    </row>
    <row r="16" spans="1:5" ht="27" customHeight="1" x14ac:dyDescent="0.25">
      <c r="A16" s="64"/>
      <c r="B16" s="56"/>
      <c r="C16" s="103"/>
      <c r="D16" s="104"/>
      <c r="E16" s="105"/>
    </row>
    <row r="17" spans="1:6" s="67" customFormat="1" ht="14.1" customHeight="1" x14ac:dyDescent="0.25">
      <c r="A17" s="65"/>
      <c r="B17" s="65"/>
      <c r="C17" s="66"/>
      <c r="D17" s="66"/>
      <c r="E17" s="66"/>
    </row>
    <row r="18" spans="1:6" s="67" customFormat="1" ht="14.1" customHeight="1" x14ac:dyDescent="0.25">
      <c r="A18" s="65"/>
      <c r="B18" s="65"/>
      <c r="C18" s="66"/>
      <c r="D18" s="66"/>
      <c r="E18" s="66"/>
    </row>
    <row r="19" spans="1:6" s="67" customFormat="1" ht="14.1" customHeight="1" x14ac:dyDescent="0.3">
      <c r="A19" s="68"/>
      <c r="B19" s="69"/>
      <c r="C19" s="70"/>
      <c r="D19" s="70"/>
      <c r="E19" s="71"/>
    </row>
    <row r="20" spans="1:6" ht="43.5" customHeight="1" x14ac:dyDescent="0.2">
      <c r="A20" s="101" t="s">
        <v>8</v>
      </c>
      <c r="B20" s="97"/>
      <c r="C20" s="97"/>
      <c r="D20" s="97"/>
      <c r="E20" s="102"/>
    </row>
    <row r="21" spans="1:6" s="67" customFormat="1" ht="13.5" customHeight="1" x14ac:dyDescent="0.25">
      <c r="A21" s="75"/>
      <c r="B21" s="76"/>
      <c r="C21" s="77"/>
      <c r="D21" s="77"/>
      <c r="E21" s="78"/>
      <c r="F21"/>
    </row>
    <row r="22" spans="1:6" ht="28.5" x14ac:dyDescent="0.2">
      <c r="A22" s="43" t="s">
        <v>9</v>
      </c>
      <c r="B22" s="30" t="s">
        <v>10</v>
      </c>
      <c r="C22" s="29" t="s">
        <v>11</v>
      </c>
      <c r="D22" s="29" t="s">
        <v>12</v>
      </c>
      <c r="E22" s="59" t="s">
        <v>13</v>
      </c>
    </row>
    <row r="23" spans="1:6" ht="29.1" customHeight="1" x14ac:dyDescent="0.2">
      <c r="A23" s="31"/>
      <c r="B23" s="32" t="s">
        <v>14</v>
      </c>
      <c r="C23" s="33"/>
      <c r="D23" s="79"/>
      <c r="E23" s="60"/>
    </row>
    <row r="24" spans="1:6" ht="14.1" customHeight="1" x14ac:dyDescent="0.2">
      <c r="A24" s="3"/>
      <c r="B24" s="28" t="s">
        <v>15</v>
      </c>
      <c r="C24" s="4"/>
      <c r="D24" s="79"/>
      <c r="E24" s="61"/>
    </row>
    <row r="25" spans="1:6" ht="28.5" x14ac:dyDescent="0.25">
      <c r="A25" s="5"/>
      <c r="B25" s="73" t="s">
        <v>16</v>
      </c>
      <c r="C25" s="6"/>
      <c r="D25" s="79"/>
      <c r="E25" s="62"/>
      <c r="F25" s="63"/>
    </row>
    <row r="26" spans="1:6" ht="29.1" customHeight="1" x14ac:dyDescent="0.2">
      <c r="A26" s="5">
        <v>511</v>
      </c>
      <c r="B26" s="7" t="s">
        <v>17</v>
      </c>
      <c r="C26" s="74">
        <v>24600</v>
      </c>
      <c r="D26" s="72"/>
      <c r="E26" s="46">
        <f>+C26*D26</f>
        <v>0</v>
      </c>
      <c r="F26" s="80"/>
    </row>
    <row r="27" spans="1:6" ht="29.1" customHeight="1" x14ac:dyDescent="0.2">
      <c r="A27" s="8">
        <v>515</v>
      </c>
      <c r="B27" s="9" t="s">
        <v>18</v>
      </c>
      <c r="C27" s="74">
        <v>17220</v>
      </c>
      <c r="D27" s="72"/>
      <c r="E27" s="46">
        <f t="shared" ref="E27:E61" si="0">+C27*D27</f>
        <v>0</v>
      </c>
      <c r="F27" s="80"/>
    </row>
    <row r="28" spans="1:6" ht="29.1" customHeight="1" x14ac:dyDescent="0.2">
      <c r="A28" s="8">
        <v>514</v>
      </c>
      <c r="B28" s="9" t="s">
        <v>19</v>
      </c>
      <c r="C28" s="74">
        <v>13325</v>
      </c>
      <c r="D28" s="72"/>
      <c r="E28" s="46">
        <f t="shared" si="0"/>
        <v>0</v>
      </c>
      <c r="F28" s="80"/>
    </row>
    <row r="29" spans="1:6" ht="29.1" customHeight="1" x14ac:dyDescent="0.2">
      <c r="A29" s="8">
        <v>518</v>
      </c>
      <c r="B29" s="10" t="s">
        <v>20</v>
      </c>
      <c r="C29" s="74">
        <v>17490</v>
      </c>
      <c r="D29" s="72"/>
      <c r="E29" s="46">
        <f t="shared" si="0"/>
        <v>0</v>
      </c>
      <c r="F29" s="80"/>
    </row>
    <row r="30" spans="1:6" ht="29.1" customHeight="1" x14ac:dyDescent="0.2">
      <c r="A30" s="8">
        <v>525</v>
      </c>
      <c r="B30" s="10" t="s">
        <v>21</v>
      </c>
      <c r="C30" s="74">
        <v>24600</v>
      </c>
      <c r="D30" s="72"/>
      <c r="E30" s="46">
        <f t="shared" si="0"/>
        <v>0</v>
      </c>
      <c r="F30" s="80"/>
    </row>
    <row r="31" spans="1:6" ht="29.1" customHeight="1" x14ac:dyDescent="0.2">
      <c r="A31" s="8">
        <v>520</v>
      </c>
      <c r="B31" s="10" t="s">
        <v>22</v>
      </c>
      <c r="C31" s="74">
        <v>18965</v>
      </c>
      <c r="D31" s="72"/>
      <c r="E31" s="46">
        <f t="shared" si="0"/>
        <v>0</v>
      </c>
      <c r="F31" s="80"/>
    </row>
    <row r="32" spans="1:6" ht="29.1" customHeight="1" x14ac:dyDescent="0.2">
      <c r="A32" s="8">
        <v>527</v>
      </c>
      <c r="B32" s="10" t="s">
        <v>23</v>
      </c>
      <c r="C32" s="74">
        <v>60475</v>
      </c>
      <c r="D32" s="72"/>
      <c r="E32" s="46">
        <f t="shared" si="0"/>
        <v>0</v>
      </c>
      <c r="F32" s="80"/>
    </row>
    <row r="33" spans="1:6" ht="29.1" customHeight="1" x14ac:dyDescent="0.2">
      <c r="A33" s="8">
        <v>528</v>
      </c>
      <c r="B33" s="10" t="s">
        <v>24</v>
      </c>
      <c r="C33" s="74">
        <v>610</v>
      </c>
      <c r="D33" s="72"/>
      <c r="E33" s="46">
        <f t="shared" si="0"/>
        <v>0</v>
      </c>
      <c r="F33" s="80"/>
    </row>
    <row r="34" spans="1:6" ht="29.1" customHeight="1" x14ac:dyDescent="0.2">
      <c r="A34" s="8">
        <v>526</v>
      </c>
      <c r="B34" s="10" t="s">
        <v>25</v>
      </c>
      <c r="C34" s="74">
        <v>18385</v>
      </c>
      <c r="D34" s="72"/>
      <c r="E34" s="46">
        <f t="shared" si="0"/>
        <v>0</v>
      </c>
      <c r="F34" s="80"/>
    </row>
    <row r="35" spans="1:6" ht="29.1" customHeight="1" x14ac:dyDescent="0.2">
      <c r="A35" s="8">
        <v>522</v>
      </c>
      <c r="B35" s="10" t="s">
        <v>26</v>
      </c>
      <c r="C35" s="74">
        <v>3035</v>
      </c>
      <c r="D35" s="72"/>
      <c r="E35" s="46">
        <f t="shared" si="0"/>
        <v>0</v>
      </c>
      <c r="F35" s="80"/>
    </row>
    <row r="36" spans="1:6" ht="29.1" customHeight="1" x14ac:dyDescent="0.2">
      <c r="A36" s="8">
        <v>521</v>
      </c>
      <c r="B36" s="10" t="s">
        <v>27</v>
      </c>
      <c r="C36" s="74">
        <v>4665</v>
      </c>
      <c r="D36" s="72"/>
      <c r="E36" s="46">
        <f t="shared" si="0"/>
        <v>0</v>
      </c>
      <c r="F36" s="80"/>
    </row>
    <row r="37" spans="1:6" ht="14.25" x14ac:dyDescent="0.2">
      <c r="A37" s="11"/>
      <c r="B37" s="10"/>
      <c r="C37" s="74"/>
      <c r="D37" s="8"/>
      <c r="E37" s="46"/>
      <c r="F37" s="80"/>
    </row>
    <row r="38" spans="1:6" ht="14.25" x14ac:dyDescent="0.2">
      <c r="A38" s="8"/>
      <c r="B38" s="12" t="s">
        <v>28</v>
      </c>
      <c r="C38" s="74"/>
      <c r="D38" s="8"/>
      <c r="E38" s="46"/>
      <c r="F38" s="80"/>
    </row>
    <row r="39" spans="1:6" ht="29.1" customHeight="1" x14ac:dyDescent="0.2">
      <c r="A39" s="8">
        <v>531</v>
      </c>
      <c r="B39" s="7" t="s">
        <v>17</v>
      </c>
      <c r="C39" s="74">
        <v>18450</v>
      </c>
      <c r="D39" s="72"/>
      <c r="E39" s="46">
        <f t="shared" si="0"/>
        <v>0</v>
      </c>
      <c r="F39" s="80"/>
    </row>
    <row r="40" spans="1:6" ht="29.1" customHeight="1" x14ac:dyDescent="0.2">
      <c r="A40" s="8">
        <v>535</v>
      </c>
      <c r="B40" s="9" t="s">
        <v>18</v>
      </c>
      <c r="C40" s="74">
        <v>12300</v>
      </c>
      <c r="D40" s="72"/>
      <c r="E40" s="46">
        <f t="shared" si="0"/>
        <v>0</v>
      </c>
      <c r="F40" s="80"/>
    </row>
    <row r="41" spans="1:6" ht="29.1" customHeight="1" x14ac:dyDescent="0.2">
      <c r="A41" s="8">
        <v>538</v>
      </c>
      <c r="B41" s="10" t="s">
        <v>29</v>
      </c>
      <c r="C41" s="74">
        <v>17490</v>
      </c>
      <c r="D41" s="72"/>
      <c r="E41" s="46">
        <f t="shared" si="0"/>
        <v>0</v>
      </c>
      <c r="F41" s="80"/>
    </row>
    <row r="42" spans="1:6" ht="29.1" customHeight="1" x14ac:dyDescent="0.2">
      <c r="A42" s="5">
        <v>545</v>
      </c>
      <c r="B42" s="37" t="s">
        <v>21</v>
      </c>
      <c r="C42" s="74">
        <v>18450</v>
      </c>
      <c r="D42" s="72"/>
      <c r="E42" s="46">
        <f t="shared" si="0"/>
        <v>0</v>
      </c>
      <c r="F42" s="80"/>
    </row>
    <row r="43" spans="1:6" ht="29.1" customHeight="1" x14ac:dyDescent="0.2">
      <c r="A43" s="8">
        <v>547</v>
      </c>
      <c r="B43" s="10" t="s">
        <v>23</v>
      </c>
      <c r="C43" s="74">
        <v>48175</v>
      </c>
      <c r="D43" s="72"/>
      <c r="E43" s="46">
        <f t="shared" si="0"/>
        <v>0</v>
      </c>
      <c r="F43" s="80"/>
    </row>
    <row r="44" spans="1:6" ht="29.1" customHeight="1" x14ac:dyDescent="0.2">
      <c r="A44" s="8">
        <v>548</v>
      </c>
      <c r="B44" s="10" t="s">
        <v>24</v>
      </c>
      <c r="C44" s="74">
        <v>610</v>
      </c>
      <c r="D44" s="72"/>
      <c r="E44" s="46">
        <f t="shared" si="0"/>
        <v>0</v>
      </c>
      <c r="F44" s="80"/>
    </row>
    <row r="45" spans="1:6" ht="29.1" customHeight="1" x14ac:dyDescent="0.2">
      <c r="A45" s="8">
        <v>534</v>
      </c>
      <c r="B45" s="10" t="s">
        <v>25</v>
      </c>
      <c r="C45" s="74">
        <v>12235</v>
      </c>
      <c r="D45" s="72"/>
      <c r="E45" s="46">
        <f t="shared" si="0"/>
        <v>0</v>
      </c>
      <c r="F45" s="80"/>
    </row>
    <row r="46" spans="1:6" ht="29.1" customHeight="1" x14ac:dyDescent="0.2">
      <c r="A46" s="8">
        <v>542</v>
      </c>
      <c r="B46" s="10" t="s">
        <v>26</v>
      </c>
      <c r="C46" s="74">
        <v>3035</v>
      </c>
      <c r="D46" s="72"/>
      <c r="E46" s="46">
        <f t="shared" si="0"/>
        <v>0</v>
      </c>
      <c r="F46" s="80"/>
    </row>
    <row r="47" spans="1:6" ht="29.1" customHeight="1" x14ac:dyDescent="0.2">
      <c r="A47" s="8">
        <v>541</v>
      </c>
      <c r="B47" s="10" t="s">
        <v>27</v>
      </c>
      <c r="C47" s="74">
        <v>4665</v>
      </c>
      <c r="D47" s="72"/>
      <c r="E47" s="46">
        <f t="shared" si="0"/>
        <v>0</v>
      </c>
      <c r="F47" s="80"/>
    </row>
    <row r="48" spans="1:6" ht="14.25" x14ac:dyDescent="0.2">
      <c r="A48" s="8"/>
      <c r="B48" s="10"/>
      <c r="C48" s="74"/>
      <c r="D48" s="8"/>
      <c r="E48" s="46"/>
      <c r="F48" s="80"/>
    </row>
    <row r="49" spans="1:6" ht="14.25" x14ac:dyDescent="0.2">
      <c r="A49" s="8"/>
      <c r="B49" s="12" t="s">
        <v>30</v>
      </c>
      <c r="C49" s="74"/>
      <c r="D49" s="8"/>
      <c r="E49" s="46"/>
      <c r="F49" s="80"/>
    </row>
    <row r="50" spans="1:6" ht="29.1" customHeight="1" x14ac:dyDescent="0.2">
      <c r="A50" s="8">
        <v>551</v>
      </c>
      <c r="B50" s="7" t="s">
        <v>31</v>
      </c>
      <c r="C50" s="74">
        <v>12505</v>
      </c>
      <c r="D50" s="72"/>
      <c r="E50" s="46">
        <f t="shared" si="0"/>
        <v>0</v>
      </c>
      <c r="F50" s="80"/>
    </row>
    <row r="51" spans="1:6" ht="29.1" customHeight="1" x14ac:dyDescent="0.2">
      <c r="A51" s="8">
        <v>555</v>
      </c>
      <c r="B51" s="10" t="s">
        <v>18</v>
      </c>
      <c r="C51" s="74">
        <v>8715</v>
      </c>
      <c r="D51" s="72"/>
      <c r="E51" s="46">
        <f t="shared" si="0"/>
        <v>0</v>
      </c>
      <c r="F51" s="80"/>
    </row>
    <row r="52" spans="1:6" ht="29.1" customHeight="1" x14ac:dyDescent="0.2">
      <c r="A52" s="8">
        <v>558</v>
      </c>
      <c r="B52" s="10" t="s">
        <v>32</v>
      </c>
      <c r="C52" s="74">
        <v>11660</v>
      </c>
      <c r="D52" s="72"/>
      <c r="E52" s="46">
        <f t="shared" si="0"/>
        <v>0</v>
      </c>
      <c r="F52" s="80"/>
    </row>
    <row r="53" spans="1:6" ht="29.1" customHeight="1" x14ac:dyDescent="0.2">
      <c r="A53" s="8">
        <v>554</v>
      </c>
      <c r="B53" s="10" t="s">
        <v>33</v>
      </c>
      <c r="C53" s="74">
        <v>7405</v>
      </c>
      <c r="D53" s="72"/>
      <c r="E53" s="46">
        <f t="shared" ref="E53" si="1">+C53*D53</f>
        <v>0</v>
      </c>
      <c r="F53" s="80"/>
    </row>
    <row r="54" spans="1:6" ht="29.1" customHeight="1" x14ac:dyDescent="0.2">
      <c r="A54" s="8">
        <v>565</v>
      </c>
      <c r="B54" s="10" t="s">
        <v>21</v>
      </c>
      <c r="C54" s="74">
        <v>12300</v>
      </c>
      <c r="D54" s="72"/>
      <c r="E54" s="46">
        <f t="shared" si="0"/>
        <v>0</v>
      </c>
      <c r="F54" s="80"/>
    </row>
    <row r="55" spans="1:6" ht="29.1" customHeight="1" x14ac:dyDescent="0.2">
      <c r="A55" s="8">
        <v>567</v>
      </c>
      <c r="B55" s="10" t="s">
        <v>23</v>
      </c>
      <c r="C55" s="74">
        <v>31570</v>
      </c>
      <c r="D55" s="72"/>
      <c r="E55" s="46">
        <f t="shared" si="0"/>
        <v>0</v>
      </c>
      <c r="F55" s="80"/>
    </row>
    <row r="56" spans="1:6" ht="29.1" customHeight="1" x14ac:dyDescent="0.2">
      <c r="A56" s="8">
        <v>568</v>
      </c>
      <c r="B56" s="10" t="s">
        <v>24</v>
      </c>
      <c r="C56" s="74">
        <v>610</v>
      </c>
      <c r="D56" s="72"/>
      <c r="E56" s="46">
        <f t="shared" si="0"/>
        <v>0</v>
      </c>
      <c r="F56" s="80"/>
    </row>
    <row r="57" spans="1:6" ht="29.1" customHeight="1" x14ac:dyDescent="0.2">
      <c r="A57" s="8">
        <v>562</v>
      </c>
      <c r="B57" s="10" t="s">
        <v>26</v>
      </c>
      <c r="C57" s="74">
        <v>3035</v>
      </c>
      <c r="D57" s="72"/>
      <c r="E57" s="46">
        <f t="shared" si="0"/>
        <v>0</v>
      </c>
      <c r="F57" s="80"/>
    </row>
    <row r="58" spans="1:6" ht="29.1" customHeight="1" x14ac:dyDescent="0.2">
      <c r="A58" s="8">
        <v>561</v>
      </c>
      <c r="B58" s="10" t="s">
        <v>27</v>
      </c>
      <c r="C58" s="74">
        <v>4665</v>
      </c>
      <c r="D58" s="72"/>
      <c r="E58" s="46">
        <f t="shared" si="0"/>
        <v>0</v>
      </c>
      <c r="F58" s="80"/>
    </row>
    <row r="59" spans="1:6" ht="12" customHeight="1" x14ac:dyDescent="0.2">
      <c r="A59" s="13"/>
      <c r="B59" s="14"/>
      <c r="C59" s="74"/>
      <c r="D59" s="8"/>
      <c r="E59" s="46"/>
      <c r="F59" s="80"/>
    </row>
    <row r="60" spans="1:6" ht="14.25" x14ac:dyDescent="0.2">
      <c r="A60" s="13"/>
      <c r="B60" s="32" t="s">
        <v>34</v>
      </c>
      <c r="C60" s="74"/>
      <c r="D60" s="8"/>
      <c r="E60" s="46"/>
      <c r="F60" s="80"/>
    </row>
    <row r="61" spans="1:6" ht="29.1" customHeight="1" x14ac:dyDescent="0.2">
      <c r="A61" s="8">
        <v>578</v>
      </c>
      <c r="B61" s="7" t="s">
        <v>35</v>
      </c>
      <c r="C61" s="74">
        <v>6195</v>
      </c>
      <c r="D61" s="72"/>
      <c r="E61" s="46">
        <f t="shared" si="0"/>
        <v>0</v>
      </c>
      <c r="F61" s="80"/>
    </row>
    <row r="62" spans="1:6" ht="14.25" x14ac:dyDescent="0.2">
      <c r="A62" s="11"/>
      <c r="B62" s="10"/>
      <c r="C62" s="74"/>
      <c r="D62" s="8"/>
      <c r="E62" s="46"/>
      <c r="F62" s="80"/>
    </row>
    <row r="63" spans="1:6" ht="14.25" x14ac:dyDescent="0.2">
      <c r="A63" s="13"/>
      <c r="B63" s="32" t="s">
        <v>36</v>
      </c>
      <c r="C63" s="74"/>
      <c r="D63" s="8"/>
      <c r="E63" s="46"/>
      <c r="F63" s="80"/>
    </row>
    <row r="64" spans="1:6" ht="14.25" x14ac:dyDescent="0.2">
      <c r="A64" s="13"/>
      <c r="B64" s="15" t="s">
        <v>37</v>
      </c>
      <c r="C64" s="74"/>
      <c r="D64" s="8"/>
      <c r="E64" s="46"/>
      <c r="F64" s="80"/>
    </row>
    <row r="65" spans="1:6" ht="29.1" customHeight="1" x14ac:dyDescent="0.2">
      <c r="A65" s="13">
        <v>591</v>
      </c>
      <c r="B65" s="14" t="s">
        <v>38</v>
      </c>
      <c r="C65" s="74">
        <v>600</v>
      </c>
      <c r="D65" s="72"/>
      <c r="E65" s="46">
        <f t="shared" ref="E65:E149" si="2">+C65*D65</f>
        <v>0</v>
      </c>
      <c r="F65" s="80"/>
    </row>
    <row r="66" spans="1:6" ht="29.1" customHeight="1" x14ac:dyDescent="0.2">
      <c r="A66" s="13">
        <v>592</v>
      </c>
      <c r="B66" s="14" t="s">
        <v>39</v>
      </c>
      <c r="C66" s="74">
        <v>310</v>
      </c>
      <c r="D66" s="72"/>
      <c r="E66" s="46">
        <f t="shared" si="2"/>
        <v>0</v>
      </c>
      <c r="F66" s="80"/>
    </row>
    <row r="67" spans="1:6" ht="29.1" customHeight="1" x14ac:dyDescent="0.2">
      <c r="A67" s="13">
        <v>597</v>
      </c>
      <c r="B67" s="14" t="s">
        <v>40</v>
      </c>
      <c r="C67" s="74">
        <v>640</v>
      </c>
      <c r="D67" s="72"/>
      <c r="E67" s="46">
        <f t="shared" ref="E67:E68" si="3">+C67*D67</f>
        <v>0</v>
      </c>
      <c r="F67" s="80"/>
    </row>
    <row r="68" spans="1:6" ht="29.1" customHeight="1" x14ac:dyDescent="0.2">
      <c r="A68" s="13">
        <v>601</v>
      </c>
      <c r="B68" s="7" t="s">
        <v>41</v>
      </c>
      <c r="C68" s="74">
        <v>330</v>
      </c>
      <c r="D68" s="72"/>
      <c r="E68" s="46">
        <f t="shared" si="3"/>
        <v>0</v>
      </c>
      <c r="F68" s="80"/>
    </row>
    <row r="69" spans="1:6" ht="29.1" customHeight="1" x14ac:dyDescent="0.2">
      <c r="A69" s="13">
        <v>596</v>
      </c>
      <c r="B69" s="9" t="s">
        <v>42</v>
      </c>
      <c r="C69" s="74">
        <v>3335</v>
      </c>
      <c r="D69" s="72"/>
      <c r="E69" s="46">
        <f t="shared" si="2"/>
        <v>0</v>
      </c>
      <c r="F69" s="80"/>
    </row>
    <row r="70" spans="1:6" ht="29.1" customHeight="1" x14ac:dyDescent="0.2">
      <c r="A70" s="13">
        <v>606</v>
      </c>
      <c r="B70" s="10" t="s">
        <v>43</v>
      </c>
      <c r="C70" s="74">
        <v>650</v>
      </c>
      <c r="D70" s="72"/>
      <c r="E70" s="46">
        <f t="shared" si="2"/>
        <v>0</v>
      </c>
      <c r="F70" s="80"/>
    </row>
    <row r="71" spans="1:6" ht="29.1" customHeight="1" x14ac:dyDescent="0.2">
      <c r="A71" s="13">
        <v>626</v>
      </c>
      <c r="B71" s="17" t="s">
        <v>44</v>
      </c>
      <c r="C71" s="74">
        <v>6165</v>
      </c>
      <c r="D71" s="72"/>
      <c r="E71" s="46">
        <f t="shared" si="2"/>
        <v>0</v>
      </c>
      <c r="F71" s="80"/>
    </row>
    <row r="72" spans="1:6" ht="29.1" customHeight="1" x14ac:dyDescent="0.2">
      <c r="A72" s="13">
        <v>630</v>
      </c>
      <c r="B72" s="17" t="s">
        <v>45</v>
      </c>
      <c r="C72" s="74">
        <v>3980</v>
      </c>
      <c r="D72" s="72"/>
      <c r="E72" s="46">
        <f t="shared" si="2"/>
        <v>0</v>
      </c>
      <c r="F72" s="80"/>
    </row>
    <row r="73" spans="1:6" ht="29.1" customHeight="1" x14ac:dyDescent="0.2">
      <c r="A73" s="5">
        <v>613</v>
      </c>
      <c r="B73" s="38" t="s">
        <v>46</v>
      </c>
      <c r="C73" s="74">
        <v>6680</v>
      </c>
      <c r="D73" s="72"/>
      <c r="E73" s="46">
        <f t="shared" si="2"/>
        <v>0</v>
      </c>
      <c r="F73" s="80"/>
    </row>
    <row r="74" spans="1:6" ht="29.1" customHeight="1" x14ac:dyDescent="0.2">
      <c r="A74" s="13">
        <v>614</v>
      </c>
      <c r="B74" s="7" t="s">
        <v>47</v>
      </c>
      <c r="C74" s="74">
        <v>11660</v>
      </c>
      <c r="D74" s="72"/>
      <c r="E74" s="46">
        <f t="shared" si="2"/>
        <v>0</v>
      </c>
      <c r="F74" s="80"/>
    </row>
    <row r="75" spans="1:6" ht="29.1" customHeight="1" x14ac:dyDescent="0.2">
      <c r="A75" s="13">
        <v>615</v>
      </c>
      <c r="B75" s="7" t="s">
        <v>48</v>
      </c>
      <c r="C75" s="74">
        <v>8160</v>
      </c>
      <c r="D75" s="72"/>
      <c r="E75" s="46">
        <f t="shared" si="2"/>
        <v>0</v>
      </c>
      <c r="F75" s="80"/>
    </row>
    <row r="76" spans="1:6" ht="29.1" customHeight="1" x14ac:dyDescent="0.2">
      <c r="A76" s="13">
        <v>616</v>
      </c>
      <c r="B76" s="7" t="s">
        <v>49</v>
      </c>
      <c r="C76" s="74">
        <v>3500</v>
      </c>
      <c r="D76" s="72"/>
      <c r="E76" s="46">
        <f t="shared" si="2"/>
        <v>0</v>
      </c>
      <c r="F76" s="80"/>
    </row>
    <row r="77" spans="1:6" ht="29.1" customHeight="1" x14ac:dyDescent="0.2">
      <c r="A77" s="13">
        <v>617</v>
      </c>
      <c r="B77" s="7" t="s">
        <v>50</v>
      </c>
      <c r="C77" s="74">
        <v>1165</v>
      </c>
      <c r="D77" s="72"/>
      <c r="E77" s="46">
        <f t="shared" si="2"/>
        <v>0</v>
      </c>
      <c r="F77" s="80"/>
    </row>
    <row r="78" spans="1:6" ht="29.1" customHeight="1" x14ac:dyDescent="0.2">
      <c r="A78" s="13">
        <v>579</v>
      </c>
      <c r="B78" s="14" t="s">
        <v>51</v>
      </c>
      <c r="C78" s="74">
        <v>4740</v>
      </c>
      <c r="D78" s="72"/>
      <c r="E78" s="46">
        <f t="shared" si="2"/>
        <v>0</v>
      </c>
      <c r="F78" s="80"/>
    </row>
    <row r="79" spans="1:6" ht="12" customHeight="1" x14ac:dyDescent="0.2">
      <c r="A79" s="8"/>
      <c r="B79" s="38"/>
      <c r="C79" s="74"/>
      <c r="D79" s="8"/>
      <c r="E79" s="46"/>
      <c r="F79" s="80"/>
    </row>
    <row r="80" spans="1:6" ht="14.25" x14ac:dyDescent="0.2">
      <c r="A80" s="13"/>
      <c r="B80" s="19" t="s">
        <v>52</v>
      </c>
      <c r="C80" s="74"/>
      <c r="D80" s="8"/>
      <c r="E80" s="46"/>
      <c r="F80" s="80"/>
    </row>
    <row r="81" spans="1:8" ht="29.1" customHeight="1" x14ac:dyDescent="0.2">
      <c r="A81" s="8">
        <v>594</v>
      </c>
      <c r="B81" s="9" t="s">
        <v>53</v>
      </c>
      <c r="C81" s="74">
        <v>435</v>
      </c>
      <c r="D81" s="72"/>
      <c r="E81" s="46">
        <f t="shared" si="2"/>
        <v>0</v>
      </c>
      <c r="F81" s="80"/>
    </row>
    <row r="82" spans="1:8" ht="29.1" customHeight="1" x14ac:dyDescent="0.2">
      <c r="A82" s="8">
        <v>595</v>
      </c>
      <c r="B82" s="10" t="s">
        <v>54</v>
      </c>
      <c r="C82" s="74">
        <v>225</v>
      </c>
      <c r="D82" s="72"/>
      <c r="E82" s="46">
        <f t="shared" si="2"/>
        <v>0</v>
      </c>
      <c r="F82" s="80"/>
    </row>
    <row r="83" spans="1:8" ht="29.1" customHeight="1" x14ac:dyDescent="0.2">
      <c r="A83" s="8">
        <v>602</v>
      </c>
      <c r="B83" s="9" t="s">
        <v>55</v>
      </c>
      <c r="C83" s="74">
        <v>435</v>
      </c>
      <c r="D83" s="72"/>
      <c r="E83" s="46">
        <f t="shared" si="2"/>
        <v>0</v>
      </c>
      <c r="F83" s="80"/>
    </row>
    <row r="84" spans="1:8" ht="29.1" customHeight="1" x14ac:dyDescent="0.2">
      <c r="A84" s="8">
        <v>603</v>
      </c>
      <c r="B84" s="9" t="s">
        <v>56</v>
      </c>
      <c r="C84" s="74">
        <v>225</v>
      </c>
      <c r="D84" s="72"/>
      <c r="E84" s="46">
        <f t="shared" si="2"/>
        <v>0</v>
      </c>
      <c r="F84" s="80"/>
    </row>
    <row r="85" spans="1:8" ht="29.1" customHeight="1" x14ac:dyDescent="0.2">
      <c r="A85" s="13">
        <v>599</v>
      </c>
      <c r="B85" s="16" t="s">
        <v>57</v>
      </c>
      <c r="C85" s="74">
        <v>2305</v>
      </c>
      <c r="D85" s="72"/>
      <c r="E85" s="46">
        <f t="shared" si="2"/>
        <v>0</v>
      </c>
      <c r="F85" s="80"/>
    </row>
    <row r="86" spans="1:8" ht="29.1" customHeight="1" x14ac:dyDescent="0.2">
      <c r="A86" s="8">
        <v>600</v>
      </c>
      <c r="B86" s="7" t="s">
        <v>58</v>
      </c>
      <c r="C86" s="74">
        <v>435</v>
      </c>
      <c r="D86" s="72"/>
      <c r="E86" s="46">
        <f t="shared" ref="E86:E92" si="4">+C86*D86</f>
        <v>0</v>
      </c>
      <c r="F86" s="80"/>
    </row>
    <row r="87" spans="1:8" ht="29.1" customHeight="1" x14ac:dyDescent="0.2">
      <c r="A87" s="8">
        <v>590</v>
      </c>
      <c r="B87" s="7" t="s">
        <v>59</v>
      </c>
      <c r="C87" s="74">
        <v>215</v>
      </c>
      <c r="D87" s="72"/>
      <c r="E87" s="46">
        <f t="shared" ref="E87" si="5">+C87*D87</f>
        <v>0</v>
      </c>
      <c r="F87" s="80"/>
    </row>
    <row r="88" spans="1:8" ht="29.1" customHeight="1" x14ac:dyDescent="0.2">
      <c r="A88" s="90">
        <v>618</v>
      </c>
      <c r="B88" s="7" t="s">
        <v>60</v>
      </c>
      <c r="C88" s="74">
        <v>8160</v>
      </c>
      <c r="D88" s="72"/>
      <c r="E88" s="46">
        <f t="shared" si="4"/>
        <v>0</v>
      </c>
      <c r="F88" s="80"/>
    </row>
    <row r="89" spans="1:8" ht="29.1" customHeight="1" x14ac:dyDescent="0.2">
      <c r="A89" s="90">
        <v>571</v>
      </c>
      <c r="B89" s="85" t="s">
        <v>61</v>
      </c>
      <c r="C89" s="74">
        <v>11660</v>
      </c>
      <c r="D89" s="72"/>
      <c r="E89" s="46">
        <f t="shared" si="4"/>
        <v>0</v>
      </c>
      <c r="F89" s="80"/>
    </row>
    <row r="90" spans="1:8" ht="29.1" customHeight="1" x14ac:dyDescent="0.2">
      <c r="A90" s="90">
        <v>577</v>
      </c>
      <c r="B90" s="7" t="s">
        <v>62</v>
      </c>
      <c r="C90" s="74">
        <v>3645</v>
      </c>
      <c r="D90" s="72"/>
      <c r="E90" s="46">
        <f t="shared" si="4"/>
        <v>0</v>
      </c>
      <c r="F90" s="80"/>
    </row>
    <row r="91" spans="1:8" ht="29.1" customHeight="1" x14ac:dyDescent="0.2">
      <c r="A91" s="90">
        <v>619</v>
      </c>
      <c r="B91" s="7" t="s">
        <v>63</v>
      </c>
      <c r="C91" s="74">
        <v>2330</v>
      </c>
      <c r="D91" s="72"/>
      <c r="E91" s="46">
        <f t="shared" si="4"/>
        <v>0</v>
      </c>
      <c r="F91" s="80"/>
    </row>
    <row r="92" spans="1:8" ht="29.1" customHeight="1" x14ac:dyDescent="0.2">
      <c r="A92" s="90">
        <v>620</v>
      </c>
      <c r="B92" s="7" t="s">
        <v>64</v>
      </c>
      <c r="C92" s="74">
        <v>1165</v>
      </c>
      <c r="D92" s="72"/>
      <c r="E92" s="46">
        <f t="shared" si="4"/>
        <v>0</v>
      </c>
      <c r="F92" s="80"/>
    </row>
    <row r="93" spans="1:8" ht="29.1" customHeight="1" x14ac:dyDescent="0.2">
      <c r="A93" s="90">
        <v>529</v>
      </c>
      <c r="B93" s="7" t="s">
        <v>65</v>
      </c>
      <c r="C93" s="74">
        <v>3500</v>
      </c>
      <c r="D93" s="72"/>
      <c r="E93" s="46">
        <f t="shared" ref="E93:E98" si="6">+C93*D93</f>
        <v>0</v>
      </c>
      <c r="F93" s="80"/>
    </row>
    <row r="94" spans="1:8" ht="29.1" customHeight="1" x14ac:dyDescent="0.2">
      <c r="A94" s="90">
        <v>530</v>
      </c>
      <c r="B94" s="7" t="s">
        <v>66</v>
      </c>
      <c r="C94" s="74">
        <v>1165</v>
      </c>
      <c r="D94" s="72"/>
      <c r="E94" s="46">
        <f t="shared" si="6"/>
        <v>0</v>
      </c>
      <c r="F94" s="80"/>
    </row>
    <row r="95" spans="1:8" ht="29.1" customHeight="1" x14ac:dyDescent="0.2">
      <c r="A95" s="90">
        <v>575</v>
      </c>
      <c r="B95" s="10" t="s">
        <v>67</v>
      </c>
      <c r="C95" s="74">
        <v>30315</v>
      </c>
      <c r="D95" s="72"/>
      <c r="E95" s="46">
        <f t="shared" si="6"/>
        <v>0</v>
      </c>
      <c r="F95" s="80"/>
    </row>
    <row r="96" spans="1:8" ht="29.1" customHeight="1" x14ac:dyDescent="0.2">
      <c r="A96" s="90">
        <v>572</v>
      </c>
      <c r="B96" s="7" t="s">
        <v>68</v>
      </c>
      <c r="C96" s="74">
        <v>8160</v>
      </c>
      <c r="D96" s="72"/>
      <c r="E96" s="46">
        <f t="shared" si="6"/>
        <v>0</v>
      </c>
      <c r="F96" s="80"/>
      <c r="H96" s="86"/>
    </row>
    <row r="97" spans="1:6" ht="29.1" customHeight="1" x14ac:dyDescent="0.2">
      <c r="A97" s="90">
        <v>573</v>
      </c>
      <c r="B97" s="7" t="s">
        <v>69</v>
      </c>
      <c r="C97" s="74">
        <v>3500</v>
      </c>
      <c r="D97" s="72"/>
      <c r="E97" s="46">
        <f t="shared" si="6"/>
        <v>0</v>
      </c>
      <c r="F97" s="80"/>
    </row>
    <row r="98" spans="1:6" ht="29.1" customHeight="1" x14ac:dyDescent="0.2">
      <c r="A98" s="90">
        <v>574</v>
      </c>
      <c r="B98" s="7" t="s">
        <v>70</v>
      </c>
      <c r="C98" s="74">
        <v>1165</v>
      </c>
      <c r="D98" s="72"/>
      <c r="E98" s="46">
        <f t="shared" si="6"/>
        <v>0</v>
      </c>
      <c r="F98" s="80"/>
    </row>
    <row r="99" spans="1:6" ht="29.1" customHeight="1" x14ac:dyDescent="0.2">
      <c r="A99" s="8">
        <v>579</v>
      </c>
      <c r="B99" s="7" t="s">
        <v>51</v>
      </c>
      <c r="C99" s="74">
        <v>4740</v>
      </c>
      <c r="D99" s="72"/>
      <c r="E99" s="46">
        <f t="shared" si="2"/>
        <v>0</v>
      </c>
      <c r="F99" s="80"/>
    </row>
    <row r="100" spans="1:6" ht="29.1" customHeight="1" x14ac:dyDescent="0.2">
      <c r="A100" s="8">
        <v>593</v>
      </c>
      <c r="B100" s="9" t="s">
        <v>71</v>
      </c>
      <c r="C100" s="74">
        <v>460</v>
      </c>
      <c r="D100" s="72"/>
      <c r="E100" s="46">
        <f t="shared" si="2"/>
        <v>0</v>
      </c>
      <c r="F100" s="80"/>
    </row>
    <row r="101" spans="1:6" s="84" customFormat="1" ht="29.1" customHeight="1" x14ac:dyDescent="0.2">
      <c r="A101" s="87">
        <v>598</v>
      </c>
      <c r="B101" s="88" t="s">
        <v>72</v>
      </c>
      <c r="C101" s="74">
        <v>670</v>
      </c>
      <c r="D101" s="82"/>
      <c r="E101" s="46">
        <f t="shared" si="2"/>
        <v>0</v>
      </c>
      <c r="F101" s="83"/>
    </row>
    <row r="102" spans="1:6" s="84" customFormat="1" ht="29.1" customHeight="1" x14ac:dyDescent="0.2">
      <c r="A102" s="87">
        <v>621</v>
      </c>
      <c r="B102" s="89" t="s">
        <v>73</v>
      </c>
      <c r="C102" s="74">
        <v>490</v>
      </c>
      <c r="D102" s="82"/>
      <c r="E102" s="46">
        <f t="shared" si="2"/>
        <v>0</v>
      </c>
      <c r="F102" s="83"/>
    </row>
    <row r="103" spans="1:6" ht="14.25" x14ac:dyDescent="0.2">
      <c r="A103" s="13"/>
      <c r="B103" s="14"/>
      <c r="C103" s="74"/>
      <c r="D103" s="8"/>
      <c r="E103" s="46"/>
      <c r="F103" s="80"/>
    </row>
    <row r="104" spans="1:6" ht="14.25" x14ac:dyDescent="0.2">
      <c r="A104" s="13"/>
      <c r="B104" s="35" t="s">
        <v>74</v>
      </c>
      <c r="C104" s="74"/>
      <c r="D104" s="8"/>
      <c r="E104" s="46"/>
      <c r="F104" s="80"/>
    </row>
    <row r="105" spans="1:6" ht="29.1" customHeight="1" x14ac:dyDescent="0.2">
      <c r="A105" s="8">
        <v>656</v>
      </c>
      <c r="B105" s="14" t="s">
        <v>75</v>
      </c>
      <c r="C105" s="74">
        <v>7545</v>
      </c>
      <c r="D105" s="8"/>
      <c r="E105" s="46">
        <f t="shared" si="2"/>
        <v>0</v>
      </c>
      <c r="F105" s="80"/>
    </row>
    <row r="106" spans="1:6" ht="29.1" customHeight="1" x14ac:dyDescent="0.2">
      <c r="A106" s="8">
        <v>657</v>
      </c>
      <c r="B106" s="14" t="s">
        <v>76</v>
      </c>
      <c r="C106" s="74">
        <v>3775</v>
      </c>
      <c r="D106" s="8"/>
      <c r="E106" s="46">
        <f t="shared" si="2"/>
        <v>0</v>
      </c>
      <c r="F106" s="80"/>
    </row>
    <row r="107" spans="1:6" ht="13.5" customHeight="1" x14ac:dyDescent="0.2">
      <c r="A107" s="8"/>
      <c r="B107" s="14"/>
      <c r="C107" s="74"/>
      <c r="D107" s="8"/>
      <c r="E107" s="46"/>
      <c r="F107" s="80"/>
    </row>
    <row r="108" spans="1:6" ht="14.25" x14ac:dyDescent="0.2">
      <c r="A108" s="13"/>
      <c r="B108" s="35" t="s">
        <v>77</v>
      </c>
      <c r="C108" s="74"/>
      <c r="D108" s="8"/>
      <c r="E108" s="46"/>
      <c r="F108" s="80"/>
    </row>
    <row r="109" spans="1:6" ht="29.1" customHeight="1" x14ac:dyDescent="0.2">
      <c r="A109" s="13">
        <v>611</v>
      </c>
      <c r="B109" s="14" t="s">
        <v>152</v>
      </c>
      <c r="C109" s="74">
        <v>1155</v>
      </c>
      <c r="D109" s="72"/>
      <c r="E109" s="46">
        <f t="shared" ref="E109:E112" si="7">+C109*D109</f>
        <v>0</v>
      </c>
      <c r="F109" s="80"/>
    </row>
    <row r="110" spans="1:6" ht="29.1" customHeight="1" x14ac:dyDescent="0.2">
      <c r="A110" s="13">
        <v>652</v>
      </c>
      <c r="B110" s="14" t="s">
        <v>78</v>
      </c>
      <c r="C110" s="74">
        <v>410</v>
      </c>
      <c r="D110" s="72"/>
      <c r="E110" s="46">
        <f t="shared" si="7"/>
        <v>0</v>
      </c>
      <c r="F110" s="80"/>
    </row>
    <row r="111" spans="1:6" ht="29.1" customHeight="1" x14ac:dyDescent="0.2">
      <c r="A111" s="13">
        <v>653</v>
      </c>
      <c r="B111" s="14" t="s">
        <v>153</v>
      </c>
      <c r="C111" s="74">
        <v>1695</v>
      </c>
      <c r="D111" s="72"/>
      <c r="E111" s="46">
        <f t="shared" si="7"/>
        <v>0</v>
      </c>
      <c r="F111" s="80"/>
    </row>
    <row r="112" spans="1:6" ht="29.1" customHeight="1" x14ac:dyDescent="0.2">
      <c r="A112" s="21">
        <v>612</v>
      </c>
      <c r="B112" s="25" t="s">
        <v>79</v>
      </c>
      <c r="C112" s="74">
        <v>410</v>
      </c>
      <c r="D112" s="72"/>
      <c r="E112" s="46">
        <f t="shared" si="7"/>
        <v>0</v>
      </c>
      <c r="F112" s="80"/>
    </row>
    <row r="113" spans="1:6" ht="14.25" customHeight="1" x14ac:dyDescent="0.2">
      <c r="A113" s="13"/>
      <c r="B113" s="14"/>
      <c r="C113" s="74"/>
      <c r="D113" s="8"/>
      <c r="E113" s="46"/>
      <c r="F113" s="80"/>
    </row>
    <row r="114" spans="1:6" ht="14.25" x14ac:dyDescent="0.2">
      <c r="A114" s="13"/>
      <c r="B114" s="35" t="s">
        <v>80</v>
      </c>
      <c r="C114" s="74"/>
      <c r="D114" s="8"/>
      <c r="E114" s="46"/>
      <c r="F114" s="80"/>
    </row>
    <row r="115" spans="1:6" ht="29.1" customHeight="1" x14ac:dyDescent="0.2">
      <c r="A115" s="13">
        <v>607</v>
      </c>
      <c r="B115" s="20" t="s">
        <v>81</v>
      </c>
      <c r="C115" s="74">
        <v>2135</v>
      </c>
      <c r="D115" s="72"/>
      <c r="E115" s="46">
        <f t="shared" si="2"/>
        <v>0</v>
      </c>
      <c r="F115" s="80"/>
    </row>
    <row r="116" spans="1:6" ht="29.1" customHeight="1" x14ac:dyDescent="0.2">
      <c r="A116" s="13">
        <v>609</v>
      </c>
      <c r="B116" s="7" t="s">
        <v>82</v>
      </c>
      <c r="C116" s="74">
        <v>640</v>
      </c>
      <c r="D116" s="72"/>
      <c r="E116" s="46">
        <f t="shared" si="2"/>
        <v>0</v>
      </c>
      <c r="F116" s="80"/>
    </row>
    <row r="117" spans="1:6" ht="29.1" customHeight="1" x14ac:dyDescent="0.2">
      <c r="A117" s="21">
        <v>610</v>
      </c>
      <c r="B117" s="7" t="s">
        <v>83</v>
      </c>
      <c r="C117" s="74">
        <v>640</v>
      </c>
      <c r="D117" s="72"/>
      <c r="E117" s="46">
        <f t="shared" si="2"/>
        <v>0</v>
      </c>
      <c r="F117" s="80"/>
    </row>
    <row r="118" spans="1:6" ht="29.1" customHeight="1" x14ac:dyDescent="0.2">
      <c r="A118" s="13">
        <v>608</v>
      </c>
      <c r="B118" s="7" t="s">
        <v>84</v>
      </c>
      <c r="C118" s="74">
        <v>670</v>
      </c>
      <c r="D118" s="72"/>
      <c r="E118" s="46">
        <f t="shared" si="2"/>
        <v>0</v>
      </c>
      <c r="F118" s="80"/>
    </row>
    <row r="119" spans="1:6" ht="14.25" customHeight="1" x14ac:dyDescent="0.2">
      <c r="A119" s="13"/>
      <c r="B119" s="7"/>
      <c r="C119" s="74"/>
      <c r="D119" s="8"/>
      <c r="E119" s="46"/>
      <c r="F119" s="80"/>
    </row>
    <row r="120" spans="1:6" ht="14.25" x14ac:dyDescent="0.2">
      <c r="A120" s="22"/>
      <c r="B120" s="34" t="s">
        <v>85</v>
      </c>
      <c r="C120" s="74"/>
      <c r="D120" s="8"/>
      <c r="E120" s="46"/>
      <c r="F120" s="80"/>
    </row>
    <row r="121" spans="1:6" ht="14.25" x14ac:dyDescent="0.2">
      <c r="A121" s="22"/>
      <c r="B121" s="23" t="s">
        <v>86</v>
      </c>
      <c r="C121" s="74"/>
      <c r="D121" s="8"/>
      <c r="E121" s="46"/>
      <c r="F121" s="80"/>
    </row>
    <row r="122" spans="1:6" ht="29.1" customHeight="1" x14ac:dyDescent="0.2">
      <c r="A122" s="13">
        <v>641</v>
      </c>
      <c r="B122" s="18" t="s">
        <v>87</v>
      </c>
      <c r="C122" s="74">
        <v>865</v>
      </c>
      <c r="D122" s="72"/>
      <c r="E122" s="46">
        <f t="shared" si="2"/>
        <v>0</v>
      </c>
      <c r="F122" s="80"/>
    </row>
    <row r="123" spans="1:6" ht="29.1" customHeight="1" x14ac:dyDescent="0.2">
      <c r="A123" s="13">
        <v>642</v>
      </c>
      <c r="B123" s="18" t="s">
        <v>88</v>
      </c>
      <c r="C123" s="74">
        <v>1305</v>
      </c>
      <c r="D123" s="72"/>
      <c r="E123" s="46">
        <f t="shared" si="2"/>
        <v>0</v>
      </c>
      <c r="F123" s="80"/>
    </row>
    <row r="124" spans="1:6" ht="29.1" customHeight="1" x14ac:dyDescent="0.2">
      <c r="A124" s="13">
        <v>643</v>
      </c>
      <c r="B124" s="18" t="s">
        <v>89</v>
      </c>
      <c r="C124" s="74">
        <v>585</v>
      </c>
      <c r="D124" s="72"/>
      <c r="E124" s="46">
        <f t="shared" si="2"/>
        <v>0</v>
      </c>
      <c r="F124" s="80"/>
    </row>
    <row r="125" spans="1:6" ht="29.1" customHeight="1" x14ac:dyDescent="0.2">
      <c r="A125" s="13">
        <v>644</v>
      </c>
      <c r="B125" s="18" t="s">
        <v>90</v>
      </c>
      <c r="C125" s="74">
        <v>865</v>
      </c>
      <c r="D125" s="72"/>
      <c r="E125" s="46">
        <f t="shared" si="2"/>
        <v>0</v>
      </c>
      <c r="F125" s="80"/>
    </row>
    <row r="126" spans="1:6" ht="14.25" x14ac:dyDescent="0.2">
      <c r="A126" s="13"/>
      <c r="B126" s="18"/>
      <c r="C126" s="74"/>
      <c r="D126" s="72"/>
      <c r="E126" s="46"/>
      <c r="F126" s="80"/>
    </row>
    <row r="127" spans="1:6" ht="14.25" x14ac:dyDescent="0.2">
      <c r="A127" s="13"/>
      <c r="B127" s="19" t="s">
        <v>91</v>
      </c>
      <c r="C127" s="74"/>
      <c r="D127" s="8"/>
      <c r="E127" s="46"/>
      <c r="F127" s="80"/>
    </row>
    <row r="128" spans="1:6" ht="29.1" customHeight="1" x14ac:dyDescent="0.2">
      <c r="A128" s="13">
        <v>646</v>
      </c>
      <c r="B128" s="18" t="s">
        <v>92</v>
      </c>
      <c r="C128" s="74">
        <v>435</v>
      </c>
      <c r="D128" s="72"/>
      <c r="E128" s="46">
        <f t="shared" si="2"/>
        <v>0</v>
      </c>
      <c r="F128" s="80"/>
    </row>
    <row r="129" spans="1:6" ht="29.1" customHeight="1" x14ac:dyDescent="0.2">
      <c r="A129" s="13">
        <v>647</v>
      </c>
      <c r="B129" s="18" t="s">
        <v>93</v>
      </c>
      <c r="C129" s="74">
        <v>215</v>
      </c>
      <c r="D129" s="72"/>
      <c r="E129" s="46">
        <f t="shared" si="2"/>
        <v>0</v>
      </c>
      <c r="F129" s="80"/>
    </row>
    <row r="130" spans="1:6" ht="29.1" customHeight="1" x14ac:dyDescent="0.2">
      <c r="A130" s="13">
        <v>648</v>
      </c>
      <c r="B130" s="18" t="s">
        <v>94</v>
      </c>
      <c r="C130" s="74">
        <v>295</v>
      </c>
      <c r="D130" s="72"/>
      <c r="E130" s="46">
        <f t="shared" si="2"/>
        <v>0</v>
      </c>
      <c r="F130" s="80"/>
    </row>
    <row r="131" spans="1:6" ht="29.1" customHeight="1" x14ac:dyDescent="0.2">
      <c r="A131" s="13">
        <v>649</v>
      </c>
      <c r="B131" s="18" t="s">
        <v>95</v>
      </c>
      <c r="C131" s="74">
        <v>140</v>
      </c>
      <c r="D131" s="72"/>
      <c r="E131" s="46">
        <f t="shared" si="2"/>
        <v>0</v>
      </c>
      <c r="F131" s="80"/>
    </row>
    <row r="132" spans="1:6" ht="14.25" x14ac:dyDescent="0.2">
      <c r="A132" s="13"/>
      <c r="B132" s="7"/>
      <c r="C132" s="74"/>
      <c r="D132" s="8"/>
      <c r="E132" s="46"/>
      <c r="F132" s="80"/>
    </row>
    <row r="133" spans="1:6" ht="14.25" x14ac:dyDescent="0.2">
      <c r="A133" s="13"/>
      <c r="B133" s="34" t="s">
        <v>96</v>
      </c>
      <c r="C133" s="74"/>
      <c r="D133" s="8"/>
      <c r="E133" s="46"/>
      <c r="F133" s="80"/>
    </row>
    <row r="134" spans="1:6" ht="29.1" customHeight="1" x14ac:dyDescent="0.2">
      <c r="A134" s="8">
        <v>660</v>
      </c>
      <c r="B134" s="7" t="s">
        <v>97</v>
      </c>
      <c r="C134" s="74">
        <v>355</v>
      </c>
      <c r="D134" s="8"/>
      <c r="E134" s="46">
        <f t="shared" si="2"/>
        <v>0</v>
      </c>
      <c r="F134" s="80"/>
    </row>
    <row r="135" spans="1:6" ht="14.25" x14ac:dyDescent="0.2">
      <c r="A135" s="13"/>
      <c r="B135" s="7"/>
      <c r="C135" s="74"/>
      <c r="D135" s="8"/>
      <c r="E135" s="46"/>
      <c r="F135" s="80"/>
    </row>
    <row r="136" spans="1:6" ht="14.25" x14ac:dyDescent="0.2">
      <c r="A136" s="13"/>
      <c r="B136" s="34" t="s">
        <v>98</v>
      </c>
      <c r="C136" s="74"/>
      <c r="D136" s="8"/>
      <c r="E136" s="46"/>
      <c r="F136" s="80"/>
    </row>
    <row r="137" spans="1:6" ht="29.1" customHeight="1" x14ac:dyDescent="0.2">
      <c r="A137" s="8">
        <v>631</v>
      </c>
      <c r="B137" s="7" t="s">
        <v>99</v>
      </c>
      <c r="C137" s="74">
        <v>695</v>
      </c>
      <c r="D137" s="72"/>
      <c r="E137" s="46">
        <f t="shared" si="2"/>
        <v>0</v>
      </c>
      <c r="F137" s="80"/>
    </row>
    <row r="138" spans="1:6" ht="29.1" customHeight="1" x14ac:dyDescent="0.2">
      <c r="A138" s="8">
        <v>639</v>
      </c>
      <c r="B138" s="7" t="s">
        <v>100</v>
      </c>
      <c r="C138" s="74">
        <v>860</v>
      </c>
      <c r="D138" s="72"/>
      <c r="E138" s="46">
        <f t="shared" si="2"/>
        <v>0</v>
      </c>
      <c r="F138" s="80"/>
    </row>
    <row r="139" spans="1:6" ht="29.1" customHeight="1" x14ac:dyDescent="0.2">
      <c r="A139" s="8">
        <v>640</v>
      </c>
      <c r="B139" s="7" t="s">
        <v>101</v>
      </c>
      <c r="C139" s="74">
        <v>463</v>
      </c>
      <c r="D139" s="72"/>
      <c r="E139" s="46">
        <f t="shared" si="2"/>
        <v>0</v>
      </c>
      <c r="F139" s="80"/>
    </row>
    <row r="140" spans="1:6" ht="29.1" customHeight="1" x14ac:dyDescent="0.2">
      <c r="A140" s="21">
        <v>633</v>
      </c>
      <c r="B140" s="18" t="s">
        <v>102</v>
      </c>
      <c r="C140" s="74">
        <v>70</v>
      </c>
      <c r="D140" s="72"/>
      <c r="E140" s="46">
        <f t="shared" si="2"/>
        <v>0</v>
      </c>
      <c r="F140" s="80"/>
    </row>
    <row r="141" spans="1:6" ht="29.1" customHeight="1" x14ac:dyDescent="0.2">
      <c r="A141" s="21">
        <v>634</v>
      </c>
      <c r="B141" s="18" t="s">
        <v>103</v>
      </c>
      <c r="C141" s="74">
        <v>140</v>
      </c>
      <c r="D141" s="72"/>
      <c r="E141" s="46">
        <f t="shared" si="2"/>
        <v>0</v>
      </c>
      <c r="F141" s="80"/>
    </row>
    <row r="142" spans="1:6" ht="29.1" customHeight="1" x14ac:dyDescent="0.2">
      <c r="A142" s="13">
        <v>661</v>
      </c>
      <c r="B142" s="81" t="s">
        <v>104</v>
      </c>
      <c r="C142" s="74">
        <v>120</v>
      </c>
      <c r="D142" s="72"/>
      <c r="E142" s="46">
        <f t="shared" si="2"/>
        <v>0</v>
      </c>
      <c r="F142" s="80"/>
    </row>
    <row r="143" spans="1:6" ht="14.25" x14ac:dyDescent="0.2">
      <c r="A143" s="13"/>
      <c r="B143" s="13"/>
      <c r="C143" s="74"/>
      <c r="D143" s="8"/>
      <c r="E143" s="46"/>
      <c r="F143" s="80"/>
    </row>
    <row r="144" spans="1:6" ht="14.25" x14ac:dyDescent="0.2">
      <c r="A144" s="13"/>
      <c r="B144" s="35" t="s">
        <v>105</v>
      </c>
      <c r="C144" s="74"/>
      <c r="D144" s="8"/>
      <c r="E144" s="46"/>
      <c r="F144" s="80"/>
    </row>
    <row r="145" spans="1:6" ht="29.1" customHeight="1" x14ac:dyDescent="0.2">
      <c r="A145" s="13">
        <v>721</v>
      </c>
      <c r="B145" s="7" t="s">
        <v>106</v>
      </c>
      <c r="C145" s="74">
        <v>785</v>
      </c>
      <c r="D145" s="72"/>
      <c r="E145" s="46">
        <f t="shared" si="2"/>
        <v>0</v>
      </c>
      <c r="F145" s="80"/>
    </row>
    <row r="146" spans="1:6" ht="14.25" x14ac:dyDescent="0.2">
      <c r="A146" s="13"/>
      <c r="B146" s="14"/>
      <c r="C146" s="74"/>
      <c r="D146" s="8"/>
      <c r="E146" s="46"/>
      <c r="F146" s="80"/>
    </row>
    <row r="147" spans="1:6" ht="14.25" x14ac:dyDescent="0.2">
      <c r="A147" s="13"/>
      <c r="B147" s="34" t="s">
        <v>107</v>
      </c>
      <c r="C147" s="74"/>
      <c r="D147" s="8"/>
      <c r="E147" s="46"/>
      <c r="F147" s="80"/>
    </row>
    <row r="148" spans="1:6" ht="29.1" customHeight="1" x14ac:dyDescent="0.2">
      <c r="A148" s="13">
        <v>582</v>
      </c>
      <c r="B148" s="7" t="s">
        <v>108</v>
      </c>
      <c r="C148" s="74">
        <v>325</v>
      </c>
      <c r="D148" s="72"/>
      <c r="E148" s="46">
        <f t="shared" si="2"/>
        <v>0</v>
      </c>
      <c r="F148" s="80"/>
    </row>
    <row r="149" spans="1:6" ht="29.1" customHeight="1" x14ac:dyDescent="0.2">
      <c r="A149" s="13">
        <v>584</v>
      </c>
      <c r="B149" s="10" t="s">
        <v>109</v>
      </c>
      <c r="C149" s="74">
        <v>325</v>
      </c>
      <c r="D149" s="72"/>
      <c r="E149" s="46">
        <f t="shared" si="2"/>
        <v>0</v>
      </c>
      <c r="F149" s="80"/>
    </row>
    <row r="150" spans="1:6" ht="14.25" x14ac:dyDescent="0.2">
      <c r="A150" s="13"/>
      <c r="B150" s="14"/>
      <c r="C150" s="74"/>
      <c r="D150" s="8"/>
      <c r="E150" s="46"/>
      <c r="F150" s="80"/>
    </row>
    <row r="151" spans="1:6" ht="14.25" x14ac:dyDescent="0.2">
      <c r="A151" s="13"/>
      <c r="B151" s="34" t="s">
        <v>110</v>
      </c>
      <c r="C151" s="74"/>
      <c r="D151" s="8"/>
      <c r="E151" s="46"/>
      <c r="F151" s="80"/>
    </row>
    <row r="152" spans="1:6" ht="29.1" customHeight="1" x14ac:dyDescent="0.2">
      <c r="A152" s="13">
        <v>580</v>
      </c>
      <c r="B152" s="14" t="s">
        <v>111</v>
      </c>
      <c r="C152" s="74">
        <v>785</v>
      </c>
      <c r="D152" s="72"/>
      <c r="E152" s="46">
        <f t="shared" ref="E152:E203" si="8">+C152*D152</f>
        <v>0</v>
      </c>
      <c r="F152" s="80"/>
    </row>
    <row r="153" spans="1:6" ht="14.25" x14ac:dyDescent="0.2">
      <c r="A153" s="13"/>
      <c r="B153" s="14"/>
      <c r="C153" s="74"/>
      <c r="D153" s="72"/>
      <c r="E153" s="46"/>
      <c r="F153" s="80"/>
    </row>
    <row r="154" spans="1:6" ht="15.75" customHeight="1" x14ac:dyDescent="0.2">
      <c r="A154" s="13"/>
      <c r="B154" s="34" t="s">
        <v>112</v>
      </c>
      <c r="C154" s="74"/>
      <c r="D154" s="8"/>
      <c r="E154" s="46"/>
      <c r="F154" s="80"/>
    </row>
    <row r="155" spans="1:6" ht="29.1" customHeight="1" x14ac:dyDescent="0.2">
      <c r="A155" s="8">
        <v>903</v>
      </c>
      <c r="B155" s="7" t="s">
        <v>113</v>
      </c>
      <c r="C155" s="74">
        <v>385</v>
      </c>
      <c r="D155" s="72"/>
      <c r="E155" s="46">
        <f t="shared" si="8"/>
        <v>0</v>
      </c>
      <c r="F155" s="80"/>
    </row>
    <row r="156" spans="1:6" ht="29.1" customHeight="1" x14ac:dyDescent="0.2">
      <c r="A156" s="8">
        <v>904</v>
      </c>
      <c r="B156" s="7" t="s">
        <v>114</v>
      </c>
      <c r="C156" s="74">
        <v>1280</v>
      </c>
      <c r="D156" s="72"/>
      <c r="E156" s="46">
        <f t="shared" si="8"/>
        <v>0</v>
      </c>
      <c r="F156" s="80"/>
    </row>
    <row r="157" spans="1:6" ht="29.1" customHeight="1" x14ac:dyDescent="0.2">
      <c r="A157" s="8">
        <v>905</v>
      </c>
      <c r="B157" s="7" t="s">
        <v>115</v>
      </c>
      <c r="C157" s="74">
        <v>870</v>
      </c>
      <c r="D157" s="72"/>
      <c r="E157" s="46">
        <f t="shared" si="8"/>
        <v>0</v>
      </c>
      <c r="F157" s="80"/>
    </row>
    <row r="158" spans="1:6" ht="29.1" customHeight="1" x14ac:dyDescent="0.2">
      <c r="A158" s="8">
        <v>906</v>
      </c>
      <c r="B158" s="7" t="s">
        <v>116</v>
      </c>
      <c r="C158" s="74">
        <v>975</v>
      </c>
      <c r="D158" s="72"/>
      <c r="E158" s="46">
        <f t="shared" si="8"/>
        <v>0</v>
      </c>
      <c r="F158" s="80"/>
    </row>
    <row r="159" spans="1:6" ht="29.1" customHeight="1" x14ac:dyDescent="0.2">
      <c r="A159" s="8">
        <v>907</v>
      </c>
      <c r="B159" s="7" t="s">
        <v>117</v>
      </c>
      <c r="C159" s="74">
        <v>565</v>
      </c>
      <c r="D159" s="72"/>
      <c r="E159" s="46">
        <f t="shared" si="8"/>
        <v>0</v>
      </c>
      <c r="F159" s="80"/>
    </row>
    <row r="160" spans="1:6" ht="14.25" x14ac:dyDescent="0.2">
      <c r="A160" s="13"/>
      <c r="B160" s="14"/>
      <c r="C160" s="74"/>
      <c r="D160" s="8"/>
      <c r="E160" s="46"/>
      <c r="F160" s="80"/>
    </row>
    <row r="161" spans="1:6" ht="28.5" x14ac:dyDescent="0.2">
      <c r="A161" s="36"/>
      <c r="B161" s="32" t="s">
        <v>118</v>
      </c>
      <c r="C161" s="74"/>
      <c r="D161" s="8"/>
      <c r="E161" s="46"/>
      <c r="F161" s="80"/>
    </row>
    <row r="162" spans="1:6" ht="14.25" x14ac:dyDescent="0.2">
      <c r="A162" s="8"/>
      <c r="B162" s="34" t="s">
        <v>119</v>
      </c>
      <c r="C162" s="74"/>
      <c r="D162" s="8"/>
      <c r="E162" s="46"/>
      <c r="F162" s="80"/>
    </row>
    <row r="163" spans="1:6" ht="29.1" customHeight="1" x14ac:dyDescent="0.2">
      <c r="A163" s="13">
        <v>670</v>
      </c>
      <c r="B163" s="14" t="s">
        <v>120</v>
      </c>
      <c r="C163" s="74">
        <v>2385</v>
      </c>
      <c r="D163" s="72"/>
      <c r="E163" s="46">
        <f t="shared" si="8"/>
        <v>0</v>
      </c>
      <c r="F163" s="80"/>
    </row>
    <row r="164" spans="1:6" ht="29.1" customHeight="1" x14ac:dyDescent="0.2">
      <c r="A164" s="13">
        <v>671</v>
      </c>
      <c r="B164" s="14" t="s">
        <v>121</v>
      </c>
      <c r="C164" s="74">
        <v>21410</v>
      </c>
      <c r="D164" s="72"/>
      <c r="E164" s="46">
        <f t="shared" si="8"/>
        <v>0</v>
      </c>
      <c r="F164" s="80"/>
    </row>
    <row r="165" spans="1:6" ht="29.1" customHeight="1" x14ac:dyDescent="0.2">
      <c r="A165" s="13">
        <v>673</v>
      </c>
      <c r="B165" s="14" t="s">
        <v>154</v>
      </c>
      <c r="C165" s="74">
        <v>14275</v>
      </c>
      <c r="D165" s="72"/>
      <c r="E165" s="46">
        <f t="shared" si="8"/>
        <v>0</v>
      </c>
      <c r="F165" s="80"/>
    </row>
    <row r="166" spans="1:6" ht="29.1" customHeight="1" x14ac:dyDescent="0.2">
      <c r="A166" s="13">
        <v>675</v>
      </c>
      <c r="B166" s="14" t="s">
        <v>155</v>
      </c>
      <c r="C166" s="74">
        <v>9510</v>
      </c>
      <c r="D166" s="72"/>
      <c r="E166" s="46">
        <f t="shared" si="8"/>
        <v>0</v>
      </c>
      <c r="F166" s="80"/>
    </row>
    <row r="167" spans="1:6" ht="29.1" customHeight="1" x14ac:dyDescent="0.2">
      <c r="A167" s="13">
        <v>677</v>
      </c>
      <c r="B167" s="14" t="s">
        <v>122</v>
      </c>
      <c r="C167" s="74">
        <v>4755</v>
      </c>
      <c r="D167" s="72"/>
      <c r="E167" s="46">
        <f t="shared" si="8"/>
        <v>0</v>
      </c>
      <c r="F167" s="80"/>
    </row>
    <row r="168" spans="1:6" ht="29.1" customHeight="1" x14ac:dyDescent="0.2">
      <c r="A168" s="13">
        <v>679</v>
      </c>
      <c r="B168" s="14" t="s">
        <v>123</v>
      </c>
      <c r="C168" s="74">
        <v>350</v>
      </c>
      <c r="D168" s="72"/>
      <c r="E168" s="46">
        <f t="shared" si="8"/>
        <v>0</v>
      </c>
      <c r="F168" s="80"/>
    </row>
    <row r="169" spans="1:6" ht="29.1" customHeight="1" x14ac:dyDescent="0.2">
      <c r="A169" s="13">
        <v>680</v>
      </c>
      <c r="B169" s="24" t="s">
        <v>124</v>
      </c>
      <c r="C169" s="74">
        <v>990</v>
      </c>
      <c r="D169" s="72"/>
      <c r="E169" s="46">
        <f t="shared" si="8"/>
        <v>0</v>
      </c>
      <c r="F169" s="80"/>
    </row>
    <row r="170" spans="1:6" ht="29.1" customHeight="1" x14ac:dyDescent="0.2">
      <c r="A170" s="8">
        <v>678</v>
      </c>
      <c r="B170" s="25" t="s">
        <v>125</v>
      </c>
      <c r="C170" s="74">
        <v>1460</v>
      </c>
      <c r="D170" s="72"/>
      <c r="E170" s="46">
        <f t="shared" si="8"/>
        <v>0</v>
      </c>
      <c r="F170" s="80"/>
    </row>
    <row r="171" spans="1:6" ht="14.25" customHeight="1" x14ac:dyDescent="0.2">
      <c r="A171" s="13"/>
      <c r="B171" s="25"/>
      <c r="C171" s="74"/>
      <c r="D171" s="8"/>
      <c r="E171" s="46"/>
      <c r="F171" s="80"/>
    </row>
    <row r="172" spans="1:6" ht="28.5" x14ac:dyDescent="0.2">
      <c r="A172" s="13"/>
      <c r="B172" s="34" t="s">
        <v>126</v>
      </c>
      <c r="C172" s="74"/>
      <c r="D172" s="8"/>
      <c r="E172" s="46"/>
      <c r="F172" s="80"/>
    </row>
    <row r="173" spans="1:6" ht="29.1" customHeight="1" x14ac:dyDescent="0.2">
      <c r="A173" s="8">
        <v>693</v>
      </c>
      <c r="B173" s="25" t="s">
        <v>127</v>
      </c>
      <c r="C173" s="74">
        <v>325</v>
      </c>
      <c r="D173" s="8"/>
      <c r="E173" s="46">
        <f t="shared" si="8"/>
        <v>0</v>
      </c>
      <c r="F173" s="80"/>
    </row>
    <row r="174" spans="1:6" ht="29.1" customHeight="1" x14ac:dyDescent="0.2">
      <c r="A174" s="8">
        <v>694</v>
      </c>
      <c r="B174" s="25" t="s">
        <v>128</v>
      </c>
      <c r="C174" s="74">
        <v>570</v>
      </c>
      <c r="D174" s="8"/>
      <c r="E174" s="46">
        <f t="shared" si="8"/>
        <v>0</v>
      </c>
      <c r="F174" s="80"/>
    </row>
    <row r="175" spans="1:6" ht="29.1" customHeight="1" x14ac:dyDescent="0.2">
      <c r="A175" s="8">
        <v>695</v>
      </c>
      <c r="B175" s="25" t="s">
        <v>129</v>
      </c>
      <c r="C175" s="74">
        <v>990</v>
      </c>
      <c r="D175" s="8"/>
      <c r="E175" s="46">
        <f t="shared" si="8"/>
        <v>0</v>
      </c>
      <c r="F175" s="80"/>
    </row>
    <row r="176" spans="1:6" ht="29.1" customHeight="1" x14ac:dyDescent="0.2">
      <c r="A176" s="8">
        <v>696</v>
      </c>
      <c r="B176" s="25" t="s">
        <v>130</v>
      </c>
      <c r="C176" s="74">
        <v>180</v>
      </c>
      <c r="D176" s="8"/>
      <c r="E176" s="46">
        <f t="shared" si="8"/>
        <v>0</v>
      </c>
      <c r="F176" s="80"/>
    </row>
    <row r="177" spans="1:6" ht="29.1" customHeight="1" x14ac:dyDescent="0.2">
      <c r="A177" s="8">
        <v>697</v>
      </c>
      <c r="B177" s="25" t="s">
        <v>131</v>
      </c>
      <c r="C177" s="74">
        <v>325</v>
      </c>
      <c r="D177" s="8"/>
      <c r="E177" s="46">
        <f t="shared" si="8"/>
        <v>0</v>
      </c>
      <c r="F177" s="80"/>
    </row>
    <row r="178" spans="1:6" ht="29.1" customHeight="1" x14ac:dyDescent="0.2">
      <c r="A178" s="8">
        <v>698</v>
      </c>
      <c r="B178" s="25" t="s">
        <v>132</v>
      </c>
      <c r="C178" s="74">
        <v>645</v>
      </c>
      <c r="D178" s="8"/>
      <c r="E178" s="46">
        <f t="shared" si="8"/>
        <v>0</v>
      </c>
      <c r="F178" s="80"/>
    </row>
    <row r="179" spans="1:6" ht="29.1" customHeight="1" x14ac:dyDescent="0.2">
      <c r="A179" s="8">
        <v>699</v>
      </c>
      <c r="B179" s="25" t="s">
        <v>133</v>
      </c>
      <c r="C179" s="74">
        <v>1290</v>
      </c>
      <c r="D179" s="8"/>
      <c r="E179" s="46">
        <f t="shared" si="8"/>
        <v>0</v>
      </c>
      <c r="F179" s="80"/>
    </row>
    <row r="180" spans="1:6" ht="14.25" customHeight="1" x14ac:dyDescent="0.2">
      <c r="A180" s="13"/>
      <c r="B180" s="25"/>
      <c r="C180" s="74"/>
      <c r="D180" s="8"/>
      <c r="E180" s="46"/>
      <c r="F180" s="80"/>
    </row>
    <row r="181" spans="1:6" ht="14.25" x14ac:dyDescent="0.2">
      <c r="A181" s="13"/>
      <c r="B181" s="34" t="s">
        <v>134</v>
      </c>
      <c r="C181" s="74"/>
      <c r="D181" s="8"/>
      <c r="E181" s="46"/>
      <c r="F181" s="80"/>
    </row>
    <row r="182" spans="1:6" ht="29.1" customHeight="1" x14ac:dyDescent="0.2">
      <c r="A182" s="21">
        <v>681</v>
      </c>
      <c r="B182" s="40" t="s">
        <v>135</v>
      </c>
      <c r="C182" s="74">
        <v>1425</v>
      </c>
      <c r="D182" s="72"/>
      <c r="E182" s="46">
        <f t="shared" si="8"/>
        <v>0</v>
      </c>
      <c r="F182" s="80"/>
    </row>
    <row r="183" spans="1:6" ht="29.1" customHeight="1" x14ac:dyDescent="0.2">
      <c r="A183" s="13">
        <v>682</v>
      </c>
      <c r="B183" s="39" t="s">
        <v>136</v>
      </c>
      <c r="C183" s="74">
        <v>2385</v>
      </c>
      <c r="D183" s="72"/>
      <c r="E183" s="46">
        <f t="shared" si="8"/>
        <v>0</v>
      </c>
      <c r="F183" s="80"/>
    </row>
    <row r="184" spans="1:6" ht="14.25" customHeight="1" x14ac:dyDescent="0.2">
      <c r="A184" s="41"/>
      <c r="B184" s="42"/>
      <c r="C184" s="74"/>
      <c r="D184" s="8"/>
      <c r="E184" s="46"/>
      <c r="F184" s="80"/>
    </row>
    <row r="185" spans="1:6" ht="14.25" x14ac:dyDescent="0.2">
      <c r="A185" s="13"/>
      <c r="B185" s="35" t="s">
        <v>137</v>
      </c>
      <c r="C185" s="74"/>
      <c r="D185" s="8"/>
      <c r="E185" s="46"/>
      <c r="F185" s="80"/>
    </row>
    <row r="186" spans="1:6" ht="29.1" customHeight="1" x14ac:dyDescent="0.2">
      <c r="A186" s="13">
        <v>711</v>
      </c>
      <c r="B186" s="14" t="s">
        <v>138</v>
      </c>
      <c r="C186" s="74">
        <v>1995</v>
      </c>
      <c r="D186" s="72"/>
      <c r="E186" s="46">
        <f t="shared" si="8"/>
        <v>0</v>
      </c>
      <c r="F186" s="80"/>
    </row>
    <row r="187" spans="1:6" ht="29.1" customHeight="1" x14ac:dyDescent="0.2">
      <c r="A187" s="13">
        <v>712</v>
      </c>
      <c r="B187" s="14" t="s">
        <v>139</v>
      </c>
      <c r="C187" s="74">
        <v>285</v>
      </c>
      <c r="D187" s="72"/>
      <c r="E187" s="46">
        <f t="shared" si="8"/>
        <v>0</v>
      </c>
      <c r="F187" s="80"/>
    </row>
    <row r="188" spans="1:6" ht="15.75" customHeight="1" x14ac:dyDescent="0.2">
      <c r="A188" s="13"/>
      <c r="B188" s="14"/>
      <c r="C188" s="74"/>
      <c r="D188" s="72"/>
      <c r="E188" s="46"/>
      <c r="F188" s="80"/>
    </row>
    <row r="189" spans="1:6" ht="14.25" x14ac:dyDescent="0.2">
      <c r="A189" s="13"/>
      <c r="B189" s="34" t="s">
        <v>140</v>
      </c>
      <c r="C189" s="74"/>
      <c r="D189" s="8"/>
      <c r="E189" s="46"/>
      <c r="F189" s="80"/>
    </row>
    <row r="190" spans="1:6" ht="29.1" customHeight="1" x14ac:dyDescent="0.2">
      <c r="A190" s="13">
        <v>691</v>
      </c>
      <c r="B190" s="14" t="s">
        <v>141</v>
      </c>
      <c r="C190" s="74">
        <v>195</v>
      </c>
      <c r="D190" s="72"/>
      <c r="E190" s="46">
        <f t="shared" si="8"/>
        <v>0</v>
      </c>
      <c r="F190" s="80"/>
    </row>
    <row r="191" spans="1:6" ht="29.1" customHeight="1" x14ac:dyDescent="0.2">
      <c r="A191" s="13">
        <v>692</v>
      </c>
      <c r="B191" s="24" t="s">
        <v>142</v>
      </c>
      <c r="C191" s="74">
        <v>355</v>
      </c>
      <c r="D191" s="72"/>
      <c r="E191" s="46">
        <f t="shared" si="8"/>
        <v>0</v>
      </c>
      <c r="F191" s="80"/>
    </row>
    <row r="192" spans="1:6" ht="14.25" x14ac:dyDescent="0.2">
      <c r="A192" s="13"/>
      <c r="B192" s="14"/>
      <c r="C192" s="74"/>
      <c r="D192" s="8"/>
      <c r="E192" s="46"/>
      <c r="F192" s="80"/>
    </row>
    <row r="193" spans="1:6" ht="29.1" customHeight="1" x14ac:dyDescent="0.2">
      <c r="A193" s="8"/>
      <c r="B193" s="28" t="s">
        <v>143</v>
      </c>
      <c r="C193" s="74"/>
      <c r="D193" s="8"/>
      <c r="E193" s="46"/>
      <c r="F193" s="80"/>
    </row>
    <row r="194" spans="1:6" ht="14.25" x14ac:dyDescent="0.2">
      <c r="A194" s="8"/>
      <c r="B194" s="34" t="s">
        <v>144</v>
      </c>
      <c r="C194" s="74"/>
      <c r="D194" s="8"/>
      <c r="E194" s="46"/>
      <c r="F194" s="80"/>
    </row>
    <row r="195" spans="1:6" ht="29.1" customHeight="1" x14ac:dyDescent="0.2">
      <c r="A195" s="13">
        <v>731</v>
      </c>
      <c r="B195" s="14" t="s">
        <v>145</v>
      </c>
      <c r="C195" s="74">
        <v>1910</v>
      </c>
      <c r="D195" s="72"/>
      <c r="E195" s="46">
        <f t="shared" si="8"/>
        <v>0</v>
      </c>
      <c r="F195" s="80"/>
    </row>
    <row r="196" spans="1:6" ht="29.1" customHeight="1" x14ac:dyDescent="0.2">
      <c r="A196" s="13">
        <v>732</v>
      </c>
      <c r="B196" s="14" t="s">
        <v>146</v>
      </c>
      <c r="C196" s="74">
        <v>310</v>
      </c>
      <c r="D196" s="72"/>
      <c r="E196" s="46">
        <f t="shared" si="8"/>
        <v>0</v>
      </c>
      <c r="F196" s="80"/>
    </row>
    <row r="197" spans="1:6" ht="29.1" customHeight="1" x14ac:dyDescent="0.2">
      <c r="A197" s="21">
        <v>733</v>
      </c>
      <c r="B197" s="14" t="s">
        <v>147</v>
      </c>
      <c r="C197" s="74">
        <v>90</v>
      </c>
      <c r="D197" s="72"/>
      <c r="E197" s="46">
        <f t="shared" si="8"/>
        <v>0</v>
      </c>
      <c r="F197" s="80"/>
    </row>
    <row r="198" spans="1:6" ht="14.25" x14ac:dyDescent="0.25">
      <c r="A198" s="26"/>
      <c r="B198" s="26"/>
      <c r="C198" s="74"/>
      <c r="D198" s="8"/>
      <c r="E198" s="46"/>
      <c r="F198" s="80"/>
    </row>
    <row r="199" spans="1:6" ht="14.25" x14ac:dyDescent="0.2">
      <c r="A199" s="13"/>
      <c r="B199" s="34" t="s">
        <v>148</v>
      </c>
      <c r="C199" s="74"/>
      <c r="D199" s="8"/>
      <c r="E199" s="46"/>
      <c r="F199" s="80"/>
    </row>
    <row r="200" spans="1:6" ht="29.1" customHeight="1" x14ac:dyDescent="0.2">
      <c r="A200" s="13">
        <v>581</v>
      </c>
      <c r="B200" s="14" t="s">
        <v>149</v>
      </c>
      <c r="C200" s="74">
        <v>75</v>
      </c>
      <c r="D200" s="72"/>
      <c r="E200" s="46">
        <f t="shared" si="8"/>
        <v>0</v>
      </c>
      <c r="F200" s="80"/>
    </row>
    <row r="201" spans="1:6" ht="14.25" x14ac:dyDescent="0.2">
      <c r="A201" s="21"/>
      <c r="B201" s="24"/>
      <c r="C201" s="74"/>
      <c r="D201" s="8"/>
      <c r="E201" s="46"/>
      <c r="F201" s="80"/>
    </row>
    <row r="202" spans="1:6" ht="14.25" x14ac:dyDescent="0.25">
      <c r="A202" s="26"/>
      <c r="B202" s="34" t="s">
        <v>150</v>
      </c>
      <c r="C202" s="74"/>
      <c r="D202" s="8"/>
      <c r="E202" s="46"/>
      <c r="F202" s="80"/>
    </row>
    <row r="203" spans="1:6" ht="29.1" customHeight="1" x14ac:dyDescent="0.2">
      <c r="A203" s="21">
        <v>734</v>
      </c>
      <c r="B203" s="25" t="s">
        <v>151</v>
      </c>
      <c r="C203" s="74">
        <v>730</v>
      </c>
      <c r="D203" s="72"/>
      <c r="E203" s="46">
        <f t="shared" si="8"/>
        <v>0</v>
      </c>
      <c r="F203" s="80"/>
    </row>
    <row r="204" spans="1:6" ht="14.25" hidden="1" x14ac:dyDescent="0.25">
      <c r="A204" s="27"/>
      <c r="B204" s="27"/>
      <c r="C204" s="27"/>
      <c r="D204" s="27"/>
      <c r="E204" s="27"/>
    </row>
    <row r="205" spans="1:6" ht="14.25" hidden="1" x14ac:dyDescent="0.25">
      <c r="A205" s="27"/>
      <c r="B205" s="27"/>
      <c r="C205" s="27"/>
      <c r="D205" s="27"/>
      <c r="E205" s="27"/>
    </row>
    <row r="206" spans="1:6" ht="14.25" hidden="1" x14ac:dyDescent="0.25">
      <c r="A206" s="27"/>
      <c r="B206" s="27"/>
      <c r="C206" s="27"/>
      <c r="D206" s="27"/>
      <c r="E206" s="27"/>
    </row>
    <row r="207" spans="1:6" ht="14.25" hidden="1" x14ac:dyDescent="0.25">
      <c r="A207" s="27"/>
      <c r="B207" s="27"/>
      <c r="C207" s="27"/>
      <c r="D207" s="27"/>
      <c r="E207" s="27"/>
    </row>
    <row r="208" spans="1:6" x14ac:dyDescent="0.2">
      <c r="A208" s="86"/>
    </row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</sheetData>
  <sheetProtection formatRows="0" selectLockedCells="1"/>
  <mergeCells count="20">
    <mergeCell ref="A20:E20"/>
    <mergeCell ref="C16:E16"/>
    <mergeCell ref="C14:E14"/>
    <mergeCell ref="C15:E15"/>
    <mergeCell ref="A10:B10"/>
    <mergeCell ref="A12:B12"/>
    <mergeCell ref="A13:B13"/>
    <mergeCell ref="C13:E13"/>
    <mergeCell ref="C11:E11"/>
    <mergeCell ref="C10:E10"/>
    <mergeCell ref="A11:B11"/>
    <mergeCell ref="C12:E12"/>
    <mergeCell ref="B1:E1"/>
    <mergeCell ref="C8:E8"/>
    <mergeCell ref="C9:E9"/>
    <mergeCell ref="A5:E5"/>
    <mergeCell ref="A2:E2"/>
    <mergeCell ref="C7:E7"/>
    <mergeCell ref="A8:B8"/>
    <mergeCell ref="A9:B9"/>
  </mergeCells>
  <phoneticPr fontId="0" type="noConversion"/>
  <pageMargins left="1.1811023622047245" right="0.78740157480314965" top="0.39370078740157483" bottom="0.98425196850393704" header="0.39370078740157483" footer="0.59055118110236227"/>
  <pageSetup paperSize="9" scale="80" fitToHeight="0" orientation="portrait" r:id="rId1"/>
  <headerFooter scaleWithDoc="0" alignWithMargins="0">
    <oddHeader xml:space="preserve">&amp;R
</oddHeader>
    <oddFooter>&amp;L&amp;"Segoe UI,Regular"&amp;8&amp;K707173             FIN-F0019-26&amp;R&amp;"Segoe UI,Regular"&amp;8&amp;K707173&amp;P/&amp;N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14</xdr:row>
                    <xdr:rowOff>0</xdr:rowOff>
                  </from>
                  <to>
                    <xdr:col>0</xdr:col>
                    <xdr:colOff>428625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Check Box 206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Check Box 208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13</xdr:row>
                    <xdr:rowOff>0</xdr:rowOff>
                  </from>
                  <to>
                    <xdr:col>0</xdr:col>
                    <xdr:colOff>428625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6b2a090c736c1855ee69ef277fd177fa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88ac1691cff7a3b764869778b14a616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Props1.xml><?xml version="1.0" encoding="utf-8"?>
<ds:datastoreItem xmlns:ds="http://schemas.openxmlformats.org/officeDocument/2006/customXml" ds:itemID="{40A000A8-BDEE-4E2C-8ECD-0F9E8C9BD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7EFCE-CA6A-4528-B863-CFE7A2D44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87A28-35B5-4F81-BFAE-C279DE1B4169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bdafaa60-97c1-47fc-8b96-e9467f5bde5c"/>
    <ds:schemaRef ds:uri="10850284-2f6f-47d7-97d3-71f58afaca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2019-12-10T13:22:13Z</dcterms:created>
  <dcterms:modified xsi:type="dcterms:W3CDTF">2025-11-20T07:13:10Z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